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-1300" yWindow="-460" windowWidth="27320" windowHeight="15360" tabRatio="500"/>
  </bookViews>
  <sheets>
    <sheet name="Tabelle Amortisationsdauer" sheetId="1" r:id="rId1"/>
    <sheet name="Diagramm Amortisationsdauer" sheetId="2" r:id="rId2"/>
  </sheets>
  <definedNames>
    <definedName name="EPreis">'Tabelle Amortisationsdauer'!$C$2</definedName>
    <definedName name="Lampenzahl">'Tabelle Amortisationsdauer'!$C$3</definedName>
    <definedName name="TagStunden">'Tabelle Amortisationsdauer'!$G$2</definedName>
  </definedNames>
  <calcPr calcId="140001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6" i="1" l="1"/>
  <c r="D8" i="1"/>
  <c r="D72" i="1"/>
  <c r="C8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</calcChain>
</file>

<file path=xl/sharedStrings.xml><?xml version="1.0" encoding="utf-8"?>
<sst xmlns="http://schemas.openxmlformats.org/spreadsheetml/2006/main" count="12" uniqueCount="12">
  <si>
    <t>Energiekosten [€/kWh]</t>
  </si>
  <si>
    <t>Preis LED Lampe</t>
  </si>
  <si>
    <t>1 Tag [h]</t>
  </si>
  <si>
    <t>Anzahl Lampen</t>
  </si>
  <si>
    <t>herkömmliche Lampe</t>
  </si>
  <si>
    <t>LED Lampe</t>
  </si>
  <si>
    <t>Investitionskosten</t>
  </si>
  <si>
    <t>Leistung [W]</t>
  </si>
  <si>
    <t>Betriebskosten [€/h]</t>
  </si>
  <si>
    <t>Zeit [d]</t>
  </si>
  <si>
    <t>Kosten alte Anlage</t>
  </si>
  <si>
    <t>Kosten neue Anlage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</si>
</sst>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];[Red]\-#,##0.00\ [$€]"/>
    <numFmt numFmtId="165" formatCode="#,##0.00\ [$€-407];[Red]\-#,##0.00\ [$€-407]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4" fontId="0" fillId="0" borderId="3" xfId="0" applyNumberFormat="1" applyBorder="1"/>
    <xf numFmtId="0" fontId="0" fillId="0" borderId="3" xfId="0" applyBorder="1"/>
    <xf numFmtId="0" fontId="0" fillId="3" borderId="2" xfId="0" applyFont="1" applyFill="1" applyBorder="1" applyAlignment="1">
      <alignment horizontal="right" wrapText="1"/>
    </xf>
    <xf numFmtId="0" fontId="0" fillId="3" borderId="2" xfId="0" applyFont="1" applyFill="1" applyBorder="1" applyAlignment="1">
      <alignment horizontal="right"/>
    </xf>
    <xf numFmtId="0" fontId="0" fillId="3" borderId="1" xfId="0" applyFill="1" applyBorder="1"/>
    <xf numFmtId="0" fontId="0" fillId="3" borderId="4" xfId="0" applyFont="1" applyFill="1" applyBorder="1" applyAlignment="1">
      <alignment wrapText="1"/>
    </xf>
    <xf numFmtId="0" fontId="0" fillId="3" borderId="4" xfId="0" applyFill="1" applyBorder="1"/>
    <xf numFmtId="164" fontId="0" fillId="2" borderId="1" xfId="0" applyNumberFormat="1" applyFill="1" applyBorder="1"/>
    <xf numFmtId="0" fontId="0" fillId="2" borderId="1" xfId="0" applyFill="1" applyBorder="1"/>
    <xf numFmtId="165" fontId="0" fillId="2" borderId="1" xfId="0" applyNumberFormat="1" applyFill="1" applyBorder="1"/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397148676171"/>
          <c:y val="0.0872334266139149"/>
          <c:w val="0.833293398825925"/>
          <c:h val="0.739168194538261"/>
        </c:manualLayout>
      </c:layout>
      <c:lineChart>
        <c:grouping val="standard"/>
        <c:varyColors val="0"/>
        <c:ser>
          <c:idx val="0"/>
          <c:order val="0"/>
          <c:tx>
            <c:strRef>
              <c:f>'Tabelle Amortisationsdauer'!$C$10</c:f>
              <c:strCache>
                <c:ptCount val="1"/>
                <c:pt idx="0">
                  <c:v>Kosten alte Anlage</c:v>
                </c:pt>
              </c:strCache>
            </c:strRef>
          </c:tx>
          <c:spPr>
            <a:ln w="288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numRef>
              <c:f>'Tabelle Amortisationsdauer'!$B$11:$B$72</c:f>
              <c:numCache>
                <c:formatCode>General</c:formatCode>
                <c:ptCount val="62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  <c:pt idx="9">
                  <c:v>90.0</c:v>
                </c:pt>
                <c:pt idx="10">
                  <c:v>100.0</c:v>
                </c:pt>
                <c:pt idx="11">
                  <c:v>110.0</c:v>
                </c:pt>
                <c:pt idx="12">
                  <c:v>120.0</c:v>
                </c:pt>
                <c:pt idx="13">
                  <c:v>130.0</c:v>
                </c:pt>
                <c:pt idx="14">
                  <c:v>140.0</c:v>
                </c:pt>
                <c:pt idx="15">
                  <c:v>150.0</c:v>
                </c:pt>
                <c:pt idx="16">
                  <c:v>160.0</c:v>
                </c:pt>
                <c:pt idx="17">
                  <c:v>170.0</c:v>
                </c:pt>
                <c:pt idx="18">
                  <c:v>180.0</c:v>
                </c:pt>
                <c:pt idx="19">
                  <c:v>190.0</c:v>
                </c:pt>
                <c:pt idx="20">
                  <c:v>200.0</c:v>
                </c:pt>
                <c:pt idx="21">
                  <c:v>210.0</c:v>
                </c:pt>
                <c:pt idx="22">
                  <c:v>220.0</c:v>
                </c:pt>
                <c:pt idx="23">
                  <c:v>230.0</c:v>
                </c:pt>
                <c:pt idx="24">
                  <c:v>240.0</c:v>
                </c:pt>
                <c:pt idx="25">
                  <c:v>250.0</c:v>
                </c:pt>
                <c:pt idx="26">
                  <c:v>260.0</c:v>
                </c:pt>
                <c:pt idx="27">
                  <c:v>270.0</c:v>
                </c:pt>
                <c:pt idx="28">
                  <c:v>280.0</c:v>
                </c:pt>
                <c:pt idx="29">
                  <c:v>290.0</c:v>
                </c:pt>
                <c:pt idx="30">
                  <c:v>300.0</c:v>
                </c:pt>
                <c:pt idx="31">
                  <c:v>310.0</c:v>
                </c:pt>
                <c:pt idx="32">
                  <c:v>320.0</c:v>
                </c:pt>
                <c:pt idx="33">
                  <c:v>330.0</c:v>
                </c:pt>
                <c:pt idx="34">
                  <c:v>340.0</c:v>
                </c:pt>
                <c:pt idx="35">
                  <c:v>350.0</c:v>
                </c:pt>
                <c:pt idx="36">
                  <c:v>360.0</c:v>
                </c:pt>
                <c:pt idx="37">
                  <c:v>370.0</c:v>
                </c:pt>
                <c:pt idx="38">
                  <c:v>380.0</c:v>
                </c:pt>
                <c:pt idx="39">
                  <c:v>390.0</c:v>
                </c:pt>
                <c:pt idx="40">
                  <c:v>400.0</c:v>
                </c:pt>
                <c:pt idx="41">
                  <c:v>410.0</c:v>
                </c:pt>
                <c:pt idx="42">
                  <c:v>420.0</c:v>
                </c:pt>
                <c:pt idx="43">
                  <c:v>430.0</c:v>
                </c:pt>
                <c:pt idx="44">
                  <c:v>440.0</c:v>
                </c:pt>
                <c:pt idx="45">
                  <c:v>450.0</c:v>
                </c:pt>
                <c:pt idx="46">
                  <c:v>460.0</c:v>
                </c:pt>
                <c:pt idx="47">
                  <c:v>470.0</c:v>
                </c:pt>
                <c:pt idx="48">
                  <c:v>480.0</c:v>
                </c:pt>
                <c:pt idx="49">
                  <c:v>490.0</c:v>
                </c:pt>
                <c:pt idx="50">
                  <c:v>500.0</c:v>
                </c:pt>
                <c:pt idx="51">
                  <c:v>510.0</c:v>
                </c:pt>
                <c:pt idx="52">
                  <c:v>520.0</c:v>
                </c:pt>
                <c:pt idx="53">
                  <c:v>530.0</c:v>
                </c:pt>
                <c:pt idx="54">
                  <c:v>540.0</c:v>
                </c:pt>
                <c:pt idx="55">
                  <c:v>550.0</c:v>
                </c:pt>
                <c:pt idx="56">
                  <c:v>560.0</c:v>
                </c:pt>
                <c:pt idx="57">
                  <c:v>570.0</c:v>
                </c:pt>
                <c:pt idx="58">
                  <c:v>580.0</c:v>
                </c:pt>
                <c:pt idx="59">
                  <c:v>590.0</c:v>
                </c:pt>
                <c:pt idx="60">
                  <c:v>600.0</c:v>
                </c:pt>
                <c:pt idx="61">
                  <c:v>610.0</c:v>
                </c:pt>
              </c:numCache>
            </c:numRef>
          </c:cat>
          <c:val>
            <c:numRef>
              <c:f>'Tabelle Amortisationsdauer'!$C$11:$C$72</c:f>
              <c:numCache>
                <c:formatCode>#,##0.00\ [$€];[Red]\-#,##0.00\ [$€]</c:formatCode>
                <c:ptCount val="62"/>
                <c:pt idx="0">
                  <c:v>0.0</c:v>
                </c:pt>
                <c:pt idx="1">
                  <c:v>6.143999999999999</c:v>
                </c:pt>
                <c:pt idx="2">
                  <c:v>12.288</c:v>
                </c:pt>
                <c:pt idx="3">
                  <c:v>18.432</c:v>
                </c:pt>
                <c:pt idx="4">
                  <c:v>24.576</c:v>
                </c:pt>
                <c:pt idx="5">
                  <c:v>30.72</c:v>
                </c:pt>
                <c:pt idx="6">
                  <c:v>36.864</c:v>
                </c:pt>
                <c:pt idx="7">
                  <c:v>43.008</c:v>
                </c:pt>
                <c:pt idx="8">
                  <c:v>49.152</c:v>
                </c:pt>
                <c:pt idx="9">
                  <c:v>55.296</c:v>
                </c:pt>
                <c:pt idx="10">
                  <c:v>61.44</c:v>
                </c:pt>
                <c:pt idx="11">
                  <c:v>67.58399999999998</c:v>
                </c:pt>
                <c:pt idx="12">
                  <c:v>73.728</c:v>
                </c:pt>
                <c:pt idx="13">
                  <c:v>79.872</c:v>
                </c:pt>
                <c:pt idx="14">
                  <c:v>86.016</c:v>
                </c:pt>
                <c:pt idx="15">
                  <c:v>92.16</c:v>
                </c:pt>
                <c:pt idx="16">
                  <c:v>98.30399999999998</c:v>
                </c:pt>
                <c:pt idx="17">
                  <c:v>104.448</c:v>
                </c:pt>
                <c:pt idx="18">
                  <c:v>110.592</c:v>
                </c:pt>
                <c:pt idx="19">
                  <c:v>116.736</c:v>
                </c:pt>
                <c:pt idx="20">
                  <c:v>122.88</c:v>
                </c:pt>
                <c:pt idx="21">
                  <c:v>129.024</c:v>
                </c:pt>
                <c:pt idx="22">
                  <c:v>135.168</c:v>
                </c:pt>
                <c:pt idx="23">
                  <c:v>141.312</c:v>
                </c:pt>
                <c:pt idx="24">
                  <c:v>147.456</c:v>
                </c:pt>
                <c:pt idx="25">
                  <c:v>153.6</c:v>
                </c:pt>
                <c:pt idx="26">
                  <c:v>159.744</c:v>
                </c:pt>
                <c:pt idx="27">
                  <c:v>165.888</c:v>
                </c:pt>
                <c:pt idx="28">
                  <c:v>172.032</c:v>
                </c:pt>
                <c:pt idx="29">
                  <c:v>178.176</c:v>
                </c:pt>
                <c:pt idx="30">
                  <c:v>184.32</c:v>
                </c:pt>
                <c:pt idx="31">
                  <c:v>190.464</c:v>
                </c:pt>
                <c:pt idx="32">
                  <c:v>196.608</c:v>
                </c:pt>
                <c:pt idx="33">
                  <c:v>202.752</c:v>
                </c:pt>
                <c:pt idx="34">
                  <c:v>208.896</c:v>
                </c:pt>
                <c:pt idx="35">
                  <c:v>215.04</c:v>
                </c:pt>
                <c:pt idx="36">
                  <c:v>221.184</c:v>
                </c:pt>
                <c:pt idx="37">
                  <c:v>227.328</c:v>
                </c:pt>
                <c:pt idx="38">
                  <c:v>233.472</c:v>
                </c:pt>
                <c:pt idx="39">
                  <c:v>239.616</c:v>
                </c:pt>
                <c:pt idx="40">
                  <c:v>245.76</c:v>
                </c:pt>
                <c:pt idx="41">
                  <c:v>251.904</c:v>
                </c:pt>
                <c:pt idx="42">
                  <c:v>258.048</c:v>
                </c:pt>
                <c:pt idx="43">
                  <c:v>264.192</c:v>
                </c:pt>
                <c:pt idx="44">
                  <c:v>270.336</c:v>
                </c:pt>
                <c:pt idx="45">
                  <c:v>276.48</c:v>
                </c:pt>
                <c:pt idx="46">
                  <c:v>282.624</c:v>
                </c:pt>
                <c:pt idx="47">
                  <c:v>288.768</c:v>
                </c:pt>
                <c:pt idx="48">
                  <c:v>294.912</c:v>
                </c:pt>
                <c:pt idx="49">
                  <c:v>301.056</c:v>
                </c:pt>
                <c:pt idx="50">
                  <c:v>307.2</c:v>
                </c:pt>
                <c:pt idx="51">
                  <c:v>313.344</c:v>
                </c:pt>
                <c:pt idx="52">
                  <c:v>319.488</c:v>
                </c:pt>
                <c:pt idx="53">
                  <c:v>325.6319999999999</c:v>
                </c:pt>
                <c:pt idx="54">
                  <c:v>331.776</c:v>
                </c:pt>
                <c:pt idx="55">
                  <c:v>337.92</c:v>
                </c:pt>
                <c:pt idx="56">
                  <c:v>344.064</c:v>
                </c:pt>
                <c:pt idx="57">
                  <c:v>350.208</c:v>
                </c:pt>
                <c:pt idx="58">
                  <c:v>356.352</c:v>
                </c:pt>
                <c:pt idx="59">
                  <c:v>362.496</c:v>
                </c:pt>
                <c:pt idx="60">
                  <c:v>368.64</c:v>
                </c:pt>
                <c:pt idx="61">
                  <c:v>374.784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'Tabelle Amortisationsdauer'!$D$10</c:f>
              <c:strCache>
                <c:ptCount val="1"/>
                <c:pt idx="0">
                  <c:v>Kosten neue Anlage</c:v>
                </c:pt>
              </c:strCache>
            </c:strRef>
          </c:tx>
          <c:spPr>
            <a:ln w="28800">
              <a:solidFill>
                <a:srgbClr val="008000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numRef>
              <c:f>'Tabelle Amortisationsdauer'!$B$11:$B$72</c:f>
              <c:numCache>
                <c:formatCode>General</c:formatCode>
                <c:ptCount val="62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  <c:pt idx="9">
                  <c:v>90.0</c:v>
                </c:pt>
                <c:pt idx="10">
                  <c:v>100.0</c:v>
                </c:pt>
                <c:pt idx="11">
                  <c:v>110.0</c:v>
                </c:pt>
                <c:pt idx="12">
                  <c:v>120.0</c:v>
                </c:pt>
                <c:pt idx="13">
                  <c:v>130.0</c:v>
                </c:pt>
                <c:pt idx="14">
                  <c:v>140.0</c:v>
                </c:pt>
                <c:pt idx="15">
                  <c:v>150.0</c:v>
                </c:pt>
                <c:pt idx="16">
                  <c:v>160.0</c:v>
                </c:pt>
                <c:pt idx="17">
                  <c:v>170.0</c:v>
                </c:pt>
                <c:pt idx="18">
                  <c:v>180.0</c:v>
                </c:pt>
                <c:pt idx="19">
                  <c:v>190.0</c:v>
                </c:pt>
                <c:pt idx="20">
                  <c:v>200.0</c:v>
                </c:pt>
                <c:pt idx="21">
                  <c:v>210.0</c:v>
                </c:pt>
                <c:pt idx="22">
                  <c:v>220.0</c:v>
                </c:pt>
                <c:pt idx="23">
                  <c:v>230.0</c:v>
                </c:pt>
                <c:pt idx="24">
                  <c:v>240.0</c:v>
                </c:pt>
                <c:pt idx="25">
                  <c:v>250.0</c:v>
                </c:pt>
                <c:pt idx="26">
                  <c:v>260.0</c:v>
                </c:pt>
                <c:pt idx="27">
                  <c:v>270.0</c:v>
                </c:pt>
                <c:pt idx="28">
                  <c:v>280.0</c:v>
                </c:pt>
                <c:pt idx="29">
                  <c:v>290.0</c:v>
                </c:pt>
                <c:pt idx="30">
                  <c:v>300.0</c:v>
                </c:pt>
                <c:pt idx="31">
                  <c:v>310.0</c:v>
                </c:pt>
                <c:pt idx="32">
                  <c:v>320.0</c:v>
                </c:pt>
                <c:pt idx="33">
                  <c:v>330.0</c:v>
                </c:pt>
                <c:pt idx="34">
                  <c:v>340.0</c:v>
                </c:pt>
                <c:pt idx="35">
                  <c:v>350.0</c:v>
                </c:pt>
                <c:pt idx="36">
                  <c:v>360.0</c:v>
                </c:pt>
                <c:pt idx="37">
                  <c:v>370.0</c:v>
                </c:pt>
                <c:pt idx="38">
                  <c:v>380.0</c:v>
                </c:pt>
                <c:pt idx="39">
                  <c:v>390.0</c:v>
                </c:pt>
                <c:pt idx="40">
                  <c:v>400.0</c:v>
                </c:pt>
                <c:pt idx="41">
                  <c:v>410.0</c:v>
                </c:pt>
                <c:pt idx="42">
                  <c:v>420.0</c:v>
                </c:pt>
                <c:pt idx="43">
                  <c:v>430.0</c:v>
                </c:pt>
                <c:pt idx="44">
                  <c:v>440.0</c:v>
                </c:pt>
                <c:pt idx="45">
                  <c:v>450.0</c:v>
                </c:pt>
                <c:pt idx="46">
                  <c:v>460.0</c:v>
                </c:pt>
                <c:pt idx="47">
                  <c:v>470.0</c:v>
                </c:pt>
                <c:pt idx="48">
                  <c:v>480.0</c:v>
                </c:pt>
                <c:pt idx="49">
                  <c:v>490.0</c:v>
                </c:pt>
                <c:pt idx="50">
                  <c:v>500.0</c:v>
                </c:pt>
                <c:pt idx="51">
                  <c:v>510.0</c:v>
                </c:pt>
                <c:pt idx="52">
                  <c:v>520.0</c:v>
                </c:pt>
                <c:pt idx="53">
                  <c:v>530.0</c:v>
                </c:pt>
                <c:pt idx="54">
                  <c:v>540.0</c:v>
                </c:pt>
                <c:pt idx="55">
                  <c:v>550.0</c:v>
                </c:pt>
                <c:pt idx="56">
                  <c:v>560.0</c:v>
                </c:pt>
                <c:pt idx="57">
                  <c:v>570.0</c:v>
                </c:pt>
                <c:pt idx="58">
                  <c:v>580.0</c:v>
                </c:pt>
                <c:pt idx="59">
                  <c:v>590.0</c:v>
                </c:pt>
                <c:pt idx="60">
                  <c:v>600.0</c:v>
                </c:pt>
                <c:pt idx="61">
                  <c:v>610.0</c:v>
                </c:pt>
              </c:numCache>
            </c:numRef>
          </c:cat>
          <c:val>
            <c:numRef>
              <c:f>'Tabelle Amortisationsdauer'!$D$11:$D$72</c:f>
              <c:numCache>
                <c:formatCode>#,##0.00\ [$€];[Red]\-#,##0.00\ [$€]</c:formatCode>
                <c:ptCount val="62"/>
                <c:pt idx="0">
                  <c:v>150.0</c:v>
                </c:pt>
                <c:pt idx="1">
                  <c:v>152.88</c:v>
                </c:pt>
                <c:pt idx="2">
                  <c:v>155.76</c:v>
                </c:pt>
                <c:pt idx="3">
                  <c:v>158.64</c:v>
                </c:pt>
                <c:pt idx="4">
                  <c:v>161.52</c:v>
                </c:pt>
                <c:pt idx="5">
                  <c:v>164.4</c:v>
                </c:pt>
                <c:pt idx="6">
                  <c:v>167.28</c:v>
                </c:pt>
                <c:pt idx="7">
                  <c:v>170.16</c:v>
                </c:pt>
                <c:pt idx="8">
                  <c:v>173.04</c:v>
                </c:pt>
                <c:pt idx="9">
                  <c:v>175.92</c:v>
                </c:pt>
                <c:pt idx="10">
                  <c:v>178.8</c:v>
                </c:pt>
                <c:pt idx="11">
                  <c:v>181.68</c:v>
                </c:pt>
                <c:pt idx="12">
                  <c:v>184.56</c:v>
                </c:pt>
                <c:pt idx="13">
                  <c:v>187.44</c:v>
                </c:pt>
                <c:pt idx="14">
                  <c:v>190.32</c:v>
                </c:pt>
                <c:pt idx="15">
                  <c:v>193.2</c:v>
                </c:pt>
                <c:pt idx="16">
                  <c:v>196.08</c:v>
                </c:pt>
                <c:pt idx="17">
                  <c:v>198.96</c:v>
                </c:pt>
                <c:pt idx="18">
                  <c:v>201.84</c:v>
                </c:pt>
                <c:pt idx="19">
                  <c:v>204.72</c:v>
                </c:pt>
                <c:pt idx="20">
                  <c:v>207.6</c:v>
                </c:pt>
                <c:pt idx="21">
                  <c:v>210.48</c:v>
                </c:pt>
                <c:pt idx="22">
                  <c:v>213.36</c:v>
                </c:pt>
                <c:pt idx="23">
                  <c:v>216.24</c:v>
                </c:pt>
                <c:pt idx="24">
                  <c:v>219.12</c:v>
                </c:pt>
                <c:pt idx="25">
                  <c:v>222.0</c:v>
                </c:pt>
                <c:pt idx="26">
                  <c:v>224.88</c:v>
                </c:pt>
                <c:pt idx="27">
                  <c:v>227.76</c:v>
                </c:pt>
                <c:pt idx="28">
                  <c:v>230.64</c:v>
                </c:pt>
                <c:pt idx="29">
                  <c:v>233.52</c:v>
                </c:pt>
                <c:pt idx="30">
                  <c:v>236.4</c:v>
                </c:pt>
                <c:pt idx="31">
                  <c:v>239.28</c:v>
                </c:pt>
                <c:pt idx="32">
                  <c:v>242.16</c:v>
                </c:pt>
                <c:pt idx="33">
                  <c:v>245.04</c:v>
                </c:pt>
                <c:pt idx="34">
                  <c:v>247.92</c:v>
                </c:pt>
                <c:pt idx="35">
                  <c:v>250.8</c:v>
                </c:pt>
                <c:pt idx="36">
                  <c:v>253.68</c:v>
                </c:pt>
                <c:pt idx="37">
                  <c:v>256.56</c:v>
                </c:pt>
                <c:pt idx="38">
                  <c:v>259.44</c:v>
                </c:pt>
                <c:pt idx="39">
                  <c:v>262.32</c:v>
                </c:pt>
                <c:pt idx="40">
                  <c:v>265.2</c:v>
                </c:pt>
                <c:pt idx="41">
                  <c:v>268.08</c:v>
                </c:pt>
                <c:pt idx="42">
                  <c:v>270.96</c:v>
                </c:pt>
                <c:pt idx="43">
                  <c:v>273.84</c:v>
                </c:pt>
                <c:pt idx="44">
                  <c:v>276.72</c:v>
                </c:pt>
                <c:pt idx="45">
                  <c:v>279.6</c:v>
                </c:pt>
                <c:pt idx="46">
                  <c:v>282.48</c:v>
                </c:pt>
                <c:pt idx="47">
                  <c:v>285.36</c:v>
                </c:pt>
                <c:pt idx="48">
                  <c:v>288.24</c:v>
                </c:pt>
                <c:pt idx="49">
                  <c:v>291.12</c:v>
                </c:pt>
                <c:pt idx="50">
                  <c:v>294.0</c:v>
                </c:pt>
                <c:pt idx="51">
                  <c:v>296.88</c:v>
                </c:pt>
                <c:pt idx="52">
                  <c:v>299.76</c:v>
                </c:pt>
                <c:pt idx="53">
                  <c:v>302.64</c:v>
                </c:pt>
                <c:pt idx="54">
                  <c:v>305.52</c:v>
                </c:pt>
                <c:pt idx="55">
                  <c:v>308.4</c:v>
                </c:pt>
                <c:pt idx="56">
                  <c:v>311.28</c:v>
                </c:pt>
                <c:pt idx="57">
                  <c:v>314.16</c:v>
                </c:pt>
                <c:pt idx="58">
                  <c:v>317.04</c:v>
                </c:pt>
                <c:pt idx="59">
                  <c:v>319.92</c:v>
                </c:pt>
                <c:pt idx="60">
                  <c:v>322.8</c:v>
                </c:pt>
                <c:pt idx="61">
                  <c:v>325.6799999999999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2020684216"/>
        <c:axId val="2020690088"/>
      </c:lineChart>
      <c:catAx>
        <c:axId val="2020684216"/>
        <c:scaling>
          <c:orientation val="minMax"/>
        </c:scaling>
        <c:delete val="0"/>
        <c:axPos val="b"/>
        <c:majorGridlines/>
        <c:title>
          <c:tx>
            <c:rich>
              <a:bodyPr rot="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de-DE" sz="900" b="0" strike="noStrike" spc="-1">
                    <a:latin typeface="Arial"/>
                  </a:rPr>
                  <a:t>Betriebsdauer / Tage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de-DE"/>
          </a:p>
        </c:txPr>
        <c:crossAx val="2020690088"/>
        <c:crossesAt val="0.0"/>
        <c:auto val="1"/>
        <c:lblAlgn val="ctr"/>
        <c:lblOffset val="100"/>
        <c:tickLblSkip val="5"/>
        <c:noMultiLvlLbl val="1"/>
      </c:catAx>
      <c:valAx>
        <c:axId val="202069008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#,##0\ [$€-407];[Red]\-#,##0\ [$€-407]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de-DE"/>
          </a:p>
        </c:txPr>
        <c:crossAx val="2020684216"/>
        <c:crosses val="min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268759827124029"/>
          <c:y val="0.10485627635159"/>
          <c:w val="0.267954247140446"/>
          <c:h val="0.123013668185354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de-DE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2385" cy="5617308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2"/>
  <sheetViews>
    <sheetView tabSelected="1" workbookViewId="0">
      <selection activeCell="O18" sqref="O18"/>
    </sheetView>
  </sheetViews>
  <sheetFormatPr baseColWidth="10" defaultColWidth="8.83203125" defaultRowHeight="12" x14ac:dyDescent="0"/>
  <cols>
    <col min="2" max="2" width="17" customWidth="1"/>
    <col min="3" max="3" width="14" customWidth="1"/>
    <col min="4" max="4" width="13.1640625" customWidth="1"/>
    <col min="6" max="6" width="11.5" customWidth="1"/>
  </cols>
  <sheetData>
    <row r="2" spans="2:7" ht="24">
      <c r="B2" s="6" t="s">
        <v>0</v>
      </c>
      <c r="C2" s="4">
        <v>0.24</v>
      </c>
      <c r="D2" s="6" t="s">
        <v>1</v>
      </c>
      <c r="E2" s="4">
        <v>15</v>
      </c>
      <c r="F2" s="7" t="s">
        <v>2</v>
      </c>
      <c r="G2" s="5">
        <v>8</v>
      </c>
    </row>
    <row r="3" spans="2:7">
      <c r="B3" s="7" t="s">
        <v>3</v>
      </c>
      <c r="C3" s="5">
        <v>10</v>
      </c>
    </row>
    <row r="5" spans="2:7" ht="24">
      <c r="C5" s="9" t="s">
        <v>4</v>
      </c>
      <c r="D5" s="10" t="s">
        <v>5</v>
      </c>
    </row>
    <row r="6" spans="2:7">
      <c r="B6" s="8" t="s">
        <v>6</v>
      </c>
      <c r="C6" s="11">
        <v>0</v>
      </c>
      <c r="D6" s="11">
        <f>C3*E2</f>
        <v>150</v>
      </c>
    </row>
    <row r="7" spans="2:7">
      <c r="B7" s="8" t="s">
        <v>7</v>
      </c>
      <c r="C7" s="12">
        <v>32</v>
      </c>
      <c r="D7" s="12">
        <v>15</v>
      </c>
    </row>
    <row r="8" spans="2:7">
      <c r="B8" s="8" t="s">
        <v>8</v>
      </c>
      <c r="C8" s="13">
        <f>C7/1000*Lampenzahl*EPreis</f>
        <v>7.6799999999999993E-2</v>
      </c>
      <c r="D8" s="13">
        <f>D7/1000*Lampenzahl*EPreis</f>
        <v>3.5999999999999997E-2</v>
      </c>
    </row>
    <row r="10" spans="2:7" ht="24">
      <c r="B10" s="2" t="s">
        <v>9</v>
      </c>
      <c r="C10" s="3" t="s">
        <v>10</v>
      </c>
      <c r="D10" s="3" t="s">
        <v>11</v>
      </c>
    </row>
    <row r="11" spans="2:7">
      <c r="B11">
        <v>0</v>
      </c>
      <c r="C11" s="1">
        <f t="shared" ref="C11:C42" si="0">B11*TagStunden*C$8</f>
        <v>0</v>
      </c>
      <c r="D11" s="1">
        <f t="shared" ref="D11:D42" si="1">B11*TagStunden*D$8+$D$6</f>
        <v>150</v>
      </c>
    </row>
    <row r="12" spans="2:7">
      <c r="B12">
        <v>10</v>
      </c>
      <c r="C12" s="1">
        <f t="shared" si="0"/>
        <v>6.1439999999999992</v>
      </c>
      <c r="D12" s="1">
        <f t="shared" si="1"/>
        <v>152.88</v>
      </c>
    </row>
    <row r="13" spans="2:7">
      <c r="B13">
        <v>20</v>
      </c>
      <c r="C13" s="1">
        <f t="shared" si="0"/>
        <v>12.287999999999998</v>
      </c>
      <c r="D13" s="1">
        <f t="shared" si="1"/>
        <v>155.76</v>
      </c>
    </row>
    <row r="14" spans="2:7">
      <c r="B14">
        <v>30</v>
      </c>
      <c r="C14" s="1">
        <f t="shared" si="0"/>
        <v>18.431999999999999</v>
      </c>
      <c r="D14" s="1">
        <f t="shared" si="1"/>
        <v>158.63999999999999</v>
      </c>
    </row>
    <row r="15" spans="2:7">
      <c r="B15">
        <v>40</v>
      </c>
      <c r="C15" s="1">
        <f t="shared" si="0"/>
        <v>24.575999999999997</v>
      </c>
      <c r="D15" s="1">
        <f t="shared" si="1"/>
        <v>161.52000000000001</v>
      </c>
    </row>
    <row r="16" spans="2:7">
      <c r="B16">
        <v>50</v>
      </c>
      <c r="C16" s="1">
        <f t="shared" si="0"/>
        <v>30.72</v>
      </c>
      <c r="D16" s="1">
        <f t="shared" si="1"/>
        <v>164.4</v>
      </c>
    </row>
    <row r="17" spans="2:4">
      <c r="B17">
        <v>60</v>
      </c>
      <c r="C17" s="1">
        <f t="shared" si="0"/>
        <v>36.863999999999997</v>
      </c>
      <c r="D17" s="1">
        <f t="shared" si="1"/>
        <v>167.28</v>
      </c>
    </row>
    <row r="18" spans="2:4">
      <c r="B18">
        <v>70</v>
      </c>
      <c r="C18" s="1">
        <f t="shared" si="0"/>
        <v>43.007999999999996</v>
      </c>
      <c r="D18" s="1">
        <f t="shared" si="1"/>
        <v>170.16</v>
      </c>
    </row>
    <row r="19" spans="2:4">
      <c r="B19">
        <v>80</v>
      </c>
      <c r="C19" s="1">
        <f t="shared" si="0"/>
        <v>49.151999999999994</v>
      </c>
      <c r="D19" s="1">
        <f t="shared" si="1"/>
        <v>173.04</v>
      </c>
    </row>
    <row r="20" spans="2:4">
      <c r="B20">
        <v>90</v>
      </c>
      <c r="C20" s="1">
        <f t="shared" si="0"/>
        <v>55.295999999999992</v>
      </c>
      <c r="D20" s="1">
        <f t="shared" si="1"/>
        <v>175.92</v>
      </c>
    </row>
    <row r="21" spans="2:4">
      <c r="B21">
        <v>100</v>
      </c>
      <c r="C21" s="1">
        <f t="shared" si="0"/>
        <v>61.44</v>
      </c>
      <c r="D21" s="1">
        <f t="shared" si="1"/>
        <v>178.8</v>
      </c>
    </row>
    <row r="22" spans="2:4">
      <c r="B22">
        <v>110</v>
      </c>
      <c r="C22" s="1">
        <f t="shared" si="0"/>
        <v>67.583999999999989</v>
      </c>
      <c r="D22" s="1">
        <f t="shared" si="1"/>
        <v>181.68</v>
      </c>
    </row>
    <row r="23" spans="2:4">
      <c r="B23">
        <v>120</v>
      </c>
      <c r="C23" s="1">
        <f t="shared" si="0"/>
        <v>73.727999999999994</v>
      </c>
      <c r="D23" s="1">
        <f t="shared" si="1"/>
        <v>184.56</v>
      </c>
    </row>
    <row r="24" spans="2:4">
      <c r="B24">
        <v>130</v>
      </c>
      <c r="C24" s="1">
        <f t="shared" si="0"/>
        <v>79.872</v>
      </c>
      <c r="D24" s="1">
        <f t="shared" si="1"/>
        <v>187.44</v>
      </c>
    </row>
    <row r="25" spans="2:4">
      <c r="B25">
        <v>140</v>
      </c>
      <c r="C25" s="1">
        <f t="shared" si="0"/>
        <v>86.015999999999991</v>
      </c>
      <c r="D25" s="1">
        <f t="shared" si="1"/>
        <v>190.32</v>
      </c>
    </row>
    <row r="26" spans="2:4">
      <c r="B26">
        <v>150</v>
      </c>
      <c r="C26" s="1">
        <f t="shared" si="0"/>
        <v>92.16</v>
      </c>
      <c r="D26" s="1">
        <f t="shared" si="1"/>
        <v>193.2</v>
      </c>
    </row>
    <row r="27" spans="2:4">
      <c r="B27">
        <v>160</v>
      </c>
      <c r="C27" s="1">
        <f t="shared" si="0"/>
        <v>98.303999999999988</v>
      </c>
      <c r="D27" s="1">
        <f t="shared" si="1"/>
        <v>196.07999999999998</v>
      </c>
    </row>
    <row r="28" spans="2:4">
      <c r="B28">
        <v>170</v>
      </c>
      <c r="C28" s="1">
        <f t="shared" si="0"/>
        <v>104.44799999999999</v>
      </c>
      <c r="D28" s="1">
        <f t="shared" si="1"/>
        <v>198.95999999999998</v>
      </c>
    </row>
    <row r="29" spans="2:4">
      <c r="B29">
        <v>180</v>
      </c>
      <c r="C29" s="1">
        <f t="shared" si="0"/>
        <v>110.59199999999998</v>
      </c>
      <c r="D29" s="1">
        <f t="shared" si="1"/>
        <v>201.84</v>
      </c>
    </row>
    <row r="30" spans="2:4">
      <c r="B30">
        <v>190</v>
      </c>
      <c r="C30" s="1">
        <f t="shared" si="0"/>
        <v>116.73599999999999</v>
      </c>
      <c r="D30" s="1">
        <f t="shared" si="1"/>
        <v>204.72</v>
      </c>
    </row>
    <row r="31" spans="2:4">
      <c r="B31">
        <v>200</v>
      </c>
      <c r="C31" s="1">
        <f t="shared" si="0"/>
        <v>122.88</v>
      </c>
      <c r="D31" s="1">
        <f t="shared" si="1"/>
        <v>207.6</v>
      </c>
    </row>
    <row r="32" spans="2:4">
      <c r="B32">
        <v>210</v>
      </c>
      <c r="C32" s="1">
        <f t="shared" si="0"/>
        <v>129.024</v>
      </c>
      <c r="D32" s="1">
        <f t="shared" si="1"/>
        <v>210.48</v>
      </c>
    </row>
    <row r="33" spans="2:4">
      <c r="B33">
        <v>220</v>
      </c>
      <c r="C33" s="1">
        <f t="shared" si="0"/>
        <v>135.16799999999998</v>
      </c>
      <c r="D33" s="1">
        <f t="shared" si="1"/>
        <v>213.35999999999999</v>
      </c>
    </row>
    <row r="34" spans="2:4">
      <c r="B34">
        <v>230</v>
      </c>
      <c r="C34" s="1">
        <f t="shared" si="0"/>
        <v>141.31199999999998</v>
      </c>
      <c r="D34" s="1">
        <f t="shared" si="1"/>
        <v>216.24</v>
      </c>
    </row>
    <row r="35" spans="2:4">
      <c r="B35">
        <v>240</v>
      </c>
      <c r="C35" s="1">
        <f t="shared" si="0"/>
        <v>147.45599999999999</v>
      </c>
      <c r="D35" s="1">
        <f t="shared" si="1"/>
        <v>219.12</v>
      </c>
    </row>
    <row r="36" spans="2:4">
      <c r="B36">
        <v>250</v>
      </c>
      <c r="C36" s="1">
        <f t="shared" si="0"/>
        <v>153.6</v>
      </c>
      <c r="D36" s="1">
        <f t="shared" si="1"/>
        <v>222</v>
      </c>
    </row>
    <row r="37" spans="2:4">
      <c r="B37">
        <v>260</v>
      </c>
      <c r="C37" s="1">
        <f t="shared" si="0"/>
        <v>159.744</v>
      </c>
      <c r="D37" s="1">
        <f t="shared" si="1"/>
        <v>224.88</v>
      </c>
    </row>
    <row r="38" spans="2:4">
      <c r="B38">
        <v>270</v>
      </c>
      <c r="C38" s="1">
        <f t="shared" si="0"/>
        <v>165.88799999999998</v>
      </c>
      <c r="D38" s="1">
        <f t="shared" si="1"/>
        <v>227.76</v>
      </c>
    </row>
    <row r="39" spans="2:4">
      <c r="B39">
        <v>280</v>
      </c>
      <c r="C39" s="1">
        <f t="shared" si="0"/>
        <v>172.03199999999998</v>
      </c>
      <c r="D39" s="1">
        <f t="shared" si="1"/>
        <v>230.64</v>
      </c>
    </row>
    <row r="40" spans="2:4">
      <c r="B40">
        <v>290</v>
      </c>
      <c r="C40" s="1">
        <f t="shared" si="0"/>
        <v>178.17599999999999</v>
      </c>
      <c r="D40" s="1">
        <f t="shared" si="1"/>
        <v>233.51999999999998</v>
      </c>
    </row>
    <row r="41" spans="2:4">
      <c r="B41">
        <v>300</v>
      </c>
      <c r="C41" s="1">
        <f t="shared" si="0"/>
        <v>184.32</v>
      </c>
      <c r="D41" s="1">
        <f t="shared" si="1"/>
        <v>236.39999999999998</v>
      </c>
    </row>
    <row r="42" spans="2:4">
      <c r="B42">
        <v>310</v>
      </c>
      <c r="C42" s="1">
        <f t="shared" si="0"/>
        <v>190.46399999999997</v>
      </c>
      <c r="D42" s="1">
        <f t="shared" si="1"/>
        <v>239.27999999999997</v>
      </c>
    </row>
    <row r="43" spans="2:4">
      <c r="B43">
        <v>320</v>
      </c>
      <c r="C43" s="1">
        <f t="shared" ref="C43:C74" si="2">B43*TagStunden*C$8</f>
        <v>196.60799999999998</v>
      </c>
      <c r="D43" s="1">
        <f t="shared" ref="D43:D72" si="3">B43*TagStunden*D$8+$D$6</f>
        <v>242.16</v>
      </c>
    </row>
    <row r="44" spans="2:4">
      <c r="B44">
        <v>330</v>
      </c>
      <c r="C44" s="1">
        <f t="shared" si="2"/>
        <v>202.75199999999998</v>
      </c>
      <c r="D44" s="1">
        <f t="shared" si="3"/>
        <v>245.04</v>
      </c>
    </row>
    <row r="45" spans="2:4">
      <c r="B45">
        <v>340</v>
      </c>
      <c r="C45" s="1">
        <f t="shared" si="2"/>
        <v>208.89599999999999</v>
      </c>
      <c r="D45" s="1">
        <f t="shared" si="3"/>
        <v>247.92</v>
      </c>
    </row>
    <row r="46" spans="2:4">
      <c r="B46">
        <v>350</v>
      </c>
      <c r="C46" s="1">
        <f t="shared" si="2"/>
        <v>215.04</v>
      </c>
      <c r="D46" s="1">
        <f t="shared" si="3"/>
        <v>250.8</v>
      </c>
    </row>
    <row r="47" spans="2:4">
      <c r="B47">
        <v>360</v>
      </c>
      <c r="C47" s="1">
        <f t="shared" si="2"/>
        <v>221.18399999999997</v>
      </c>
      <c r="D47" s="1">
        <f t="shared" si="3"/>
        <v>253.68</v>
      </c>
    </row>
    <row r="48" spans="2:4">
      <c r="B48">
        <v>370</v>
      </c>
      <c r="C48" s="1">
        <f t="shared" si="2"/>
        <v>227.32799999999997</v>
      </c>
      <c r="D48" s="1">
        <f t="shared" si="3"/>
        <v>256.56</v>
      </c>
    </row>
    <row r="49" spans="2:4">
      <c r="B49">
        <v>380</v>
      </c>
      <c r="C49" s="1">
        <f t="shared" si="2"/>
        <v>233.47199999999998</v>
      </c>
      <c r="D49" s="1">
        <f t="shared" si="3"/>
        <v>259.44</v>
      </c>
    </row>
    <row r="50" spans="2:4">
      <c r="B50">
        <v>390</v>
      </c>
      <c r="C50" s="1">
        <f t="shared" si="2"/>
        <v>239.61599999999999</v>
      </c>
      <c r="D50" s="1">
        <f t="shared" si="3"/>
        <v>262.32</v>
      </c>
    </row>
    <row r="51" spans="2:4">
      <c r="B51">
        <v>400</v>
      </c>
      <c r="C51" s="1">
        <f t="shared" si="2"/>
        <v>245.76</v>
      </c>
      <c r="D51" s="1">
        <f t="shared" si="3"/>
        <v>265.2</v>
      </c>
    </row>
    <row r="52" spans="2:4">
      <c r="B52">
        <v>410</v>
      </c>
      <c r="C52" s="1">
        <f t="shared" si="2"/>
        <v>251.90399999999997</v>
      </c>
      <c r="D52" s="1">
        <f t="shared" si="3"/>
        <v>268.08</v>
      </c>
    </row>
    <row r="53" spans="2:4">
      <c r="B53">
        <v>420</v>
      </c>
      <c r="C53" s="1">
        <f t="shared" si="2"/>
        <v>258.048</v>
      </c>
      <c r="D53" s="1">
        <f t="shared" si="3"/>
        <v>270.95999999999998</v>
      </c>
    </row>
    <row r="54" spans="2:4">
      <c r="B54">
        <v>430</v>
      </c>
      <c r="C54" s="1">
        <f t="shared" si="2"/>
        <v>264.19199999999995</v>
      </c>
      <c r="D54" s="1">
        <f t="shared" si="3"/>
        <v>273.83999999999997</v>
      </c>
    </row>
    <row r="55" spans="2:4">
      <c r="B55">
        <v>440</v>
      </c>
      <c r="C55" s="1">
        <f t="shared" si="2"/>
        <v>270.33599999999996</v>
      </c>
      <c r="D55" s="1">
        <f t="shared" si="3"/>
        <v>276.71999999999997</v>
      </c>
    </row>
    <row r="56" spans="2:4">
      <c r="B56">
        <v>450</v>
      </c>
      <c r="C56" s="1">
        <f t="shared" si="2"/>
        <v>276.47999999999996</v>
      </c>
      <c r="D56" s="1">
        <f t="shared" si="3"/>
        <v>279.60000000000002</v>
      </c>
    </row>
    <row r="57" spans="2:4">
      <c r="B57">
        <v>460</v>
      </c>
      <c r="C57" s="1">
        <f t="shared" si="2"/>
        <v>282.62399999999997</v>
      </c>
      <c r="D57" s="1">
        <f t="shared" si="3"/>
        <v>282.48</v>
      </c>
    </row>
    <row r="58" spans="2:4">
      <c r="B58">
        <v>470</v>
      </c>
      <c r="C58" s="1">
        <f t="shared" si="2"/>
        <v>288.76799999999997</v>
      </c>
      <c r="D58" s="1">
        <f t="shared" si="3"/>
        <v>285.36</v>
      </c>
    </row>
    <row r="59" spans="2:4">
      <c r="B59">
        <v>480</v>
      </c>
      <c r="C59" s="1">
        <f t="shared" si="2"/>
        <v>294.91199999999998</v>
      </c>
      <c r="D59" s="1">
        <f t="shared" si="3"/>
        <v>288.24</v>
      </c>
    </row>
    <row r="60" spans="2:4">
      <c r="B60">
        <v>490</v>
      </c>
      <c r="C60" s="1">
        <f t="shared" si="2"/>
        <v>301.05599999999998</v>
      </c>
      <c r="D60" s="1">
        <f t="shared" si="3"/>
        <v>291.12</v>
      </c>
    </row>
    <row r="61" spans="2:4">
      <c r="B61">
        <v>500</v>
      </c>
      <c r="C61" s="1">
        <f t="shared" si="2"/>
        <v>307.2</v>
      </c>
      <c r="D61" s="1">
        <f t="shared" si="3"/>
        <v>294</v>
      </c>
    </row>
    <row r="62" spans="2:4">
      <c r="B62">
        <v>510</v>
      </c>
      <c r="C62" s="1">
        <f t="shared" si="2"/>
        <v>313.34399999999999</v>
      </c>
      <c r="D62" s="1">
        <f t="shared" si="3"/>
        <v>296.88</v>
      </c>
    </row>
    <row r="63" spans="2:4">
      <c r="B63">
        <v>520</v>
      </c>
      <c r="C63" s="1">
        <f t="shared" si="2"/>
        <v>319.488</v>
      </c>
      <c r="D63" s="1">
        <f t="shared" si="3"/>
        <v>299.76</v>
      </c>
    </row>
    <row r="64" spans="2:4">
      <c r="B64">
        <v>530</v>
      </c>
      <c r="C64" s="1">
        <f t="shared" si="2"/>
        <v>325.63199999999995</v>
      </c>
      <c r="D64" s="1">
        <f t="shared" si="3"/>
        <v>302.64</v>
      </c>
    </row>
    <row r="65" spans="2:4">
      <c r="B65">
        <v>540</v>
      </c>
      <c r="C65" s="1">
        <f t="shared" si="2"/>
        <v>331.77599999999995</v>
      </c>
      <c r="D65" s="1">
        <f t="shared" si="3"/>
        <v>305.52</v>
      </c>
    </row>
    <row r="66" spans="2:4">
      <c r="B66">
        <v>550</v>
      </c>
      <c r="C66" s="1">
        <f t="shared" si="2"/>
        <v>337.91999999999996</v>
      </c>
      <c r="D66" s="1">
        <f t="shared" si="3"/>
        <v>308.39999999999998</v>
      </c>
    </row>
    <row r="67" spans="2:4">
      <c r="B67">
        <v>560</v>
      </c>
      <c r="C67" s="1">
        <f t="shared" si="2"/>
        <v>344.06399999999996</v>
      </c>
      <c r="D67" s="1">
        <f t="shared" si="3"/>
        <v>311.27999999999997</v>
      </c>
    </row>
    <row r="68" spans="2:4">
      <c r="B68">
        <v>570</v>
      </c>
      <c r="C68" s="1">
        <f t="shared" si="2"/>
        <v>350.20799999999997</v>
      </c>
      <c r="D68" s="1">
        <f t="shared" si="3"/>
        <v>314.15999999999997</v>
      </c>
    </row>
    <row r="69" spans="2:4">
      <c r="B69">
        <v>580</v>
      </c>
      <c r="C69" s="1">
        <f t="shared" si="2"/>
        <v>356.35199999999998</v>
      </c>
      <c r="D69" s="1">
        <f t="shared" si="3"/>
        <v>317.03999999999996</v>
      </c>
    </row>
    <row r="70" spans="2:4">
      <c r="B70">
        <v>590</v>
      </c>
      <c r="C70" s="1">
        <f t="shared" si="2"/>
        <v>362.49599999999998</v>
      </c>
      <c r="D70" s="1">
        <f t="shared" si="3"/>
        <v>319.91999999999996</v>
      </c>
    </row>
    <row r="71" spans="2:4">
      <c r="B71">
        <v>600</v>
      </c>
      <c r="C71" s="1">
        <f t="shared" si="2"/>
        <v>368.64</v>
      </c>
      <c r="D71" s="1">
        <f t="shared" si="3"/>
        <v>322.79999999999995</v>
      </c>
    </row>
    <row r="72" spans="2:4">
      <c r="B72">
        <v>610</v>
      </c>
      <c r="C72" s="1">
        <f t="shared" si="2"/>
        <v>374.78399999999999</v>
      </c>
      <c r="D72" s="1">
        <f t="shared" si="3"/>
        <v>325.67999999999995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Roman,Standard"&amp;12&amp;A</oddHeader>
    <oddFooter>&amp;C&amp;"Times New Roman,Standard"&amp;12Seite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 Amortisationsdauer</vt:lpstr>
      <vt:lpstr>Diagramm Amortisationsdauer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Monisha Choudhury</cp:lastModifiedBy>
  <cp:revision>2</cp:revision>
  <dcterms:created xsi:type="dcterms:W3CDTF">2018-04-26T18:12:17Z</dcterms:created>
  <dcterms:modified xsi:type="dcterms:W3CDTF">2018-05-06T13:31:47Z</dcterms:modified>
  <dc:language>de-DE</dc:language>
</cp:coreProperties>
</file>