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9200" windowHeight="11655"/>
  </bookViews>
  <sheets>
    <sheet name="Tabelle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5" i="1" l="1"/>
  <c r="D4" i="1" l="1"/>
  <c r="D7" i="1"/>
  <c r="D8" i="1"/>
  <c r="D11" i="1"/>
  <c r="D6" i="1"/>
  <c r="D15" i="1"/>
  <c r="D10" i="1"/>
  <c r="D5" i="1"/>
  <c r="D3" i="1"/>
  <c r="E3" i="1" s="1"/>
  <c r="D14" i="1"/>
  <c r="D13" i="1"/>
  <c r="D12" i="1"/>
  <c r="D9" i="1"/>
  <c r="E4" i="1" l="1"/>
  <c r="F3" i="1"/>
  <c r="F4" i="1" l="1"/>
  <c r="E5" i="1"/>
  <c r="E6" i="1" l="1"/>
  <c r="F5" i="1"/>
  <c r="E7" i="1" l="1"/>
  <c r="F6" i="1"/>
  <c r="E8" i="1" l="1"/>
  <c r="F7" i="1"/>
  <c r="E9" i="1" l="1"/>
  <c r="F8" i="1"/>
  <c r="E10" i="1" l="1"/>
  <c r="F9" i="1"/>
  <c r="E11" i="1" l="1"/>
  <c r="F10" i="1"/>
  <c r="E12" i="1" l="1"/>
  <c r="F11" i="1"/>
  <c r="E13" i="1" l="1"/>
  <c r="F12" i="1"/>
  <c r="E14" i="1" l="1"/>
  <c r="F14" i="1" s="1"/>
  <c r="F13" i="1"/>
</calcChain>
</file>

<file path=xl/sharedStrings.xml><?xml version="1.0" encoding="utf-8"?>
<sst xmlns="http://schemas.openxmlformats.org/spreadsheetml/2006/main" count="23" uniqueCount="23">
  <si>
    <t>Kundennummer</t>
  </si>
  <si>
    <t>Kunde</t>
  </si>
  <si>
    <t>Max Mayer KG</t>
  </si>
  <si>
    <t>Bergbauer GmbH</t>
  </si>
  <si>
    <t>Sport2 AG</t>
  </si>
  <si>
    <t>Tennis &amp; co. e.K.</t>
  </si>
  <si>
    <t>SportsStore GmbH</t>
  </si>
  <si>
    <t>Sport und mehr AG</t>
  </si>
  <si>
    <t>Fritz Kühn Sport KG</t>
  </si>
  <si>
    <t>Sportler-Laden e.K.</t>
  </si>
  <si>
    <t>Sportlich KG</t>
  </si>
  <si>
    <t>Fußball ist unser Leben e.K.</t>
  </si>
  <si>
    <t>Gekeler Sports GmbH</t>
  </si>
  <si>
    <t>Bombastic e.K.</t>
  </si>
  <si>
    <t>Umsatz</t>
  </si>
  <si>
    <t>Summe</t>
  </si>
  <si>
    <t>Prozentanteil</t>
  </si>
  <si>
    <t>Kumulierter Anteil</t>
  </si>
  <si>
    <t>Klassifizierung</t>
  </si>
  <si>
    <t>A</t>
  </si>
  <si>
    <t>B</t>
  </si>
  <si>
    <t>C</t>
  </si>
  <si>
    <t>Lösung ABC-Analyse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</si>
</sst>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€&quot;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Arial"/>
      <family val="2"/>
    </font>
    <font>
      <b/>
      <sz val="11"/>
      <color rgb="FF000000"/>
      <name val="Calibri"/>
      <family val="2"/>
    </font>
    <font>
      <sz val="11"/>
      <color rgb="FF000000"/>
      <name val="Calibri"/>
      <family val="2"/>
    </font>
    <font>
      <b/>
      <u/>
      <sz val="12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2F2F2"/>
        <bgColor indexed="64"/>
      </patternFill>
    </fill>
  </fills>
  <borders count="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1">
    <xf numFmtId="0" fontId="0" fillId="0" borderId="0" xfId="0"/>
    <xf numFmtId="0" fontId="3" fillId="2" borderId="1" xfId="0" applyFont="1" applyFill="1" applyBorder="1" applyAlignment="1">
      <alignment vertical="center"/>
    </xf>
    <xf numFmtId="0" fontId="3" fillId="2" borderId="2" xfId="0" applyFont="1" applyFill="1" applyBorder="1" applyAlignment="1">
      <alignment vertical="center" wrapText="1"/>
    </xf>
    <xf numFmtId="0" fontId="4" fillId="0" borderId="3" xfId="0" applyFont="1" applyBorder="1" applyAlignment="1">
      <alignment vertical="center"/>
    </xf>
    <xf numFmtId="0" fontId="4" fillId="0" borderId="4" xfId="0" applyFont="1" applyBorder="1" applyAlignment="1">
      <alignment vertical="center"/>
    </xf>
    <xf numFmtId="4" fontId="2" fillId="0" borderId="0" xfId="0" applyNumberFormat="1" applyFont="1"/>
    <xf numFmtId="164" fontId="4" fillId="0" borderId="3" xfId="0" applyNumberFormat="1" applyFont="1" applyBorder="1" applyAlignment="1">
      <alignment vertical="center"/>
    </xf>
    <xf numFmtId="10" fontId="4" fillId="0" borderId="3" xfId="1" applyNumberFormat="1" applyFont="1" applyBorder="1" applyAlignment="1">
      <alignment vertical="center"/>
    </xf>
    <xf numFmtId="0" fontId="0" fillId="0" borderId="5" xfId="0" applyBorder="1" applyAlignment="1">
      <alignment horizontal="center"/>
    </xf>
    <xf numFmtId="9" fontId="0" fillId="0" borderId="5" xfId="1" applyFont="1" applyBorder="1" applyAlignment="1">
      <alignment horizontal="center"/>
    </xf>
    <xf numFmtId="0" fontId="5" fillId="0" borderId="0" xfId="0" applyFont="1"/>
  </cellXfs>
  <cellStyles count="2">
    <cellStyle name="Prozent" xfId="1" builtinId="5"/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7"/>
  <sheetViews>
    <sheetView tabSelected="1" workbookViewId="0">
      <selection activeCell="G8" sqref="G7:G8"/>
    </sheetView>
  </sheetViews>
  <sheetFormatPr baseColWidth="10" defaultRowHeight="15" x14ac:dyDescent="0.25"/>
  <cols>
    <col min="2" max="2" width="25.5703125" bestFit="1" customWidth="1"/>
    <col min="3" max="3" width="15.85546875" bestFit="1" customWidth="1"/>
    <col min="4" max="4" width="13" bestFit="1" customWidth="1"/>
    <col min="6" max="6" width="14.140625" customWidth="1"/>
  </cols>
  <sheetData>
    <row r="1" spans="1:11" ht="16.5" thickBot="1" x14ac:dyDescent="0.3">
      <c r="A1" s="10" t="s">
        <v>22</v>
      </c>
    </row>
    <row r="2" spans="1:11" ht="30.75" thickBot="1" x14ac:dyDescent="0.3">
      <c r="A2" s="1" t="s">
        <v>0</v>
      </c>
      <c r="B2" s="2" t="s">
        <v>1</v>
      </c>
      <c r="C2" s="2" t="s">
        <v>14</v>
      </c>
      <c r="D2" s="2" t="s">
        <v>16</v>
      </c>
      <c r="E2" s="2" t="s">
        <v>17</v>
      </c>
      <c r="F2" s="2" t="s">
        <v>18</v>
      </c>
    </row>
    <row r="3" spans="1:11" ht="15.75" thickBot="1" x14ac:dyDescent="0.3">
      <c r="A3" s="3">
        <v>54330</v>
      </c>
      <c r="B3" s="4" t="s">
        <v>7</v>
      </c>
      <c r="C3" s="6">
        <v>10145611</v>
      </c>
      <c r="D3" s="7">
        <f t="shared" ref="D3:D14" si="0">C3/$C$15</f>
        <v>0.47550493286152834</v>
      </c>
      <c r="E3" s="7">
        <f>D3</f>
        <v>0.47550493286152834</v>
      </c>
      <c r="F3" s="4" t="str">
        <f>VLOOKUP(E3,$J$6:$K$8,2)</f>
        <v>A</v>
      </c>
    </row>
    <row r="4" spans="1:11" ht="15.75" thickBot="1" x14ac:dyDescent="0.3">
      <c r="A4" s="3">
        <v>54327</v>
      </c>
      <c r="B4" s="4" t="s">
        <v>4</v>
      </c>
      <c r="C4" s="6">
        <v>5642000</v>
      </c>
      <c r="D4" s="7">
        <f t="shared" si="0"/>
        <v>0.26442949874627986</v>
      </c>
      <c r="E4" s="7">
        <f>E3+D4</f>
        <v>0.73993443160780825</v>
      </c>
      <c r="F4" s="4" t="str">
        <f t="shared" ref="F4:F14" si="1">VLOOKUP(E4,$J$6:$K$8,2)</f>
        <v>A</v>
      </c>
    </row>
    <row r="5" spans="1:11" ht="15.75" thickBot="1" x14ac:dyDescent="0.3">
      <c r="A5" s="3">
        <v>54328</v>
      </c>
      <c r="B5" s="4" t="s">
        <v>5</v>
      </c>
      <c r="C5" s="6">
        <v>2422540</v>
      </c>
      <c r="D5" s="7">
        <f t="shared" si="0"/>
        <v>0.11353970894945281</v>
      </c>
      <c r="E5" s="7">
        <f t="shared" ref="E5:E14" si="2">E4+D5</f>
        <v>0.85347414055726101</v>
      </c>
      <c r="F5" s="4" t="str">
        <f t="shared" si="1"/>
        <v>B</v>
      </c>
    </row>
    <row r="6" spans="1:11" ht="15.75" thickBot="1" x14ac:dyDescent="0.3">
      <c r="A6" s="3">
        <v>54335</v>
      </c>
      <c r="B6" s="4" t="s">
        <v>12</v>
      </c>
      <c r="C6" s="6">
        <v>1895147</v>
      </c>
      <c r="D6" s="7">
        <f t="shared" si="0"/>
        <v>8.8821831134440976E-2</v>
      </c>
      <c r="E6" s="7">
        <f t="shared" si="2"/>
        <v>0.94229597169170198</v>
      </c>
      <c r="F6" s="4" t="str">
        <f t="shared" si="1"/>
        <v>B</v>
      </c>
      <c r="J6" s="9">
        <v>0</v>
      </c>
      <c r="K6" s="8" t="s">
        <v>19</v>
      </c>
    </row>
    <row r="7" spans="1:11" ht="15.75" thickBot="1" x14ac:dyDescent="0.3">
      <c r="A7" s="3">
        <v>54329</v>
      </c>
      <c r="B7" s="4" t="s">
        <v>6</v>
      </c>
      <c r="C7" s="6">
        <v>500834</v>
      </c>
      <c r="D7" s="7">
        <f t="shared" si="0"/>
        <v>2.3473109460314483E-2</v>
      </c>
      <c r="E7" s="7">
        <f t="shared" si="2"/>
        <v>0.96576908115201643</v>
      </c>
      <c r="F7" s="4" t="str">
        <f t="shared" si="1"/>
        <v>C</v>
      </c>
      <c r="J7" s="9">
        <v>0.75</v>
      </c>
      <c r="K7" s="8" t="s">
        <v>20</v>
      </c>
    </row>
    <row r="8" spans="1:11" ht="15.75" thickBot="1" x14ac:dyDescent="0.3">
      <c r="A8" s="3">
        <v>54331</v>
      </c>
      <c r="B8" s="4" t="s">
        <v>8</v>
      </c>
      <c r="C8" s="6">
        <v>325000</v>
      </c>
      <c r="D8" s="7">
        <f t="shared" si="0"/>
        <v>1.5232113983080636E-2</v>
      </c>
      <c r="E8" s="7">
        <f t="shared" si="2"/>
        <v>0.98100119513509709</v>
      </c>
      <c r="F8" s="4" t="str">
        <f t="shared" si="1"/>
        <v>C</v>
      </c>
      <c r="J8" s="9">
        <v>0.95</v>
      </c>
      <c r="K8" s="8" t="s">
        <v>21</v>
      </c>
    </row>
    <row r="9" spans="1:11" ht="15.75" thickBot="1" x14ac:dyDescent="0.3">
      <c r="A9" s="3">
        <v>54325</v>
      </c>
      <c r="B9" s="4" t="s">
        <v>2</v>
      </c>
      <c r="C9" s="6">
        <v>120000</v>
      </c>
      <c r="D9" s="7">
        <f t="shared" si="0"/>
        <v>5.6241651629836192E-3</v>
      </c>
      <c r="E9" s="7">
        <f t="shared" si="2"/>
        <v>0.98662536029808068</v>
      </c>
      <c r="F9" s="4" t="str">
        <f t="shared" si="1"/>
        <v>C</v>
      </c>
    </row>
    <row r="10" spans="1:11" ht="15.75" thickBot="1" x14ac:dyDescent="0.3">
      <c r="A10" s="3">
        <v>54326</v>
      </c>
      <c r="B10" s="4" t="s">
        <v>3</v>
      </c>
      <c r="C10" s="6">
        <v>98000</v>
      </c>
      <c r="D10" s="7">
        <f t="shared" si="0"/>
        <v>4.5930682164366226E-3</v>
      </c>
      <c r="E10" s="7">
        <f t="shared" si="2"/>
        <v>0.99121842851451725</v>
      </c>
      <c r="F10" s="4" t="str">
        <f t="shared" si="1"/>
        <v>C</v>
      </c>
    </row>
    <row r="11" spans="1:11" ht="15.75" thickBot="1" x14ac:dyDescent="0.3">
      <c r="A11" s="3">
        <v>54333</v>
      </c>
      <c r="B11" s="4" t="s">
        <v>10</v>
      </c>
      <c r="C11" s="6">
        <v>85640</v>
      </c>
      <c r="D11" s="7">
        <f t="shared" si="0"/>
        <v>4.01377920464931E-3</v>
      </c>
      <c r="E11" s="7">
        <f t="shared" si="2"/>
        <v>0.99523220771916654</v>
      </c>
      <c r="F11" s="4" t="str">
        <f t="shared" si="1"/>
        <v>C</v>
      </c>
    </row>
    <row r="12" spans="1:11" ht="15.75" thickBot="1" x14ac:dyDescent="0.3">
      <c r="A12" s="3">
        <v>54336</v>
      </c>
      <c r="B12" s="4" t="s">
        <v>13</v>
      </c>
      <c r="C12" s="6">
        <v>68713</v>
      </c>
      <c r="D12" s="7">
        <f t="shared" si="0"/>
        <v>3.2204438403674453E-3</v>
      </c>
      <c r="E12" s="7">
        <f t="shared" si="2"/>
        <v>0.998452651559534</v>
      </c>
      <c r="F12" s="4" t="str">
        <f t="shared" si="1"/>
        <v>C</v>
      </c>
    </row>
    <row r="13" spans="1:11" ht="15.75" thickBot="1" x14ac:dyDescent="0.3">
      <c r="A13" s="3">
        <v>54334</v>
      </c>
      <c r="B13" s="4" t="s">
        <v>11</v>
      </c>
      <c r="C13" s="6">
        <v>23015</v>
      </c>
      <c r="D13" s="7">
        <f t="shared" si="0"/>
        <v>1.0786680102172334E-3</v>
      </c>
      <c r="E13" s="7">
        <f t="shared" si="2"/>
        <v>0.99953131956975128</v>
      </c>
      <c r="F13" s="4" t="str">
        <f t="shared" si="1"/>
        <v>C</v>
      </c>
    </row>
    <row r="14" spans="1:11" ht="15.75" thickBot="1" x14ac:dyDescent="0.3">
      <c r="A14" s="3">
        <v>54332</v>
      </c>
      <c r="B14" s="4" t="s">
        <v>9</v>
      </c>
      <c r="C14" s="6">
        <v>10000</v>
      </c>
      <c r="D14" s="7">
        <f t="shared" si="0"/>
        <v>4.6868043024863497E-4</v>
      </c>
      <c r="E14" s="7">
        <f t="shared" si="2"/>
        <v>0.99999999999999989</v>
      </c>
      <c r="F14" s="4" t="str">
        <f t="shared" si="1"/>
        <v>C</v>
      </c>
    </row>
    <row r="15" spans="1:11" ht="15.75" thickBot="1" x14ac:dyDescent="0.3">
      <c r="A15" s="3" t="s">
        <v>15</v>
      </c>
      <c r="B15" s="3"/>
      <c r="C15" s="6">
        <f>SUM(C3:C14)</f>
        <v>21336500</v>
      </c>
      <c r="D15" s="7">
        <f t="shared" ref="D15" si="3">C15/$C$15</f>
        <v>1</v>
      </c>
      <c r="E15" s="7"/>
      <c r="F15" s="4"/>
    </row>
    <row r="17" spans="3:3" ht="15.75" x14ac:dyDescent="0.25">
      <c r="C17" s="5"/>
    </row>
  </sheetData>
  <sortState ref="A3:D14">
    <sortCondition descending="1" ref="D3:D14"/>
  </sortState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Tabelle1</vt:lpstr>
    </vt:vector>
  </TitlesOfParts>
  <Company>Schule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EStrack</dc:creator>
  <cp:lastModifiedBy>Ebel, Saskia (LS)</cp:lastModifiedBy>
  <dcterms:created xsi:type="dcterms:W3CDTF">2018-06-14T06:30:50Z</dcterms:created>
  <dcterms:modified xsi:type="dcterms:W3CDTF">2018-07-10T13:52:54Z</dcterms:modified>
</cp:coreProperties>
</file>