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4780" windowHeight="12660"/>
  </bookViews>
  <sheets>
    <sheet name="Schnittdatenberechnung" sheetId="1" r:id="rId1"/>
    <sheet name="Stahlsorten" sheetId="2" r:id="rId2"/>
  </sheets>
  <calcPr calcId="145621"/>
</workbook>
</file>

<file path=xl/calcChain.xml><?xml version="1.0" encoding="utf-8"?>
<calcChain xmlns="http://schemas.openxmlformats.org/spreadsheetml/2006/main">
  <c r="K25" i="1" l="1"/>
  <c r="G25" i="1"/>
  <c r="C25" i="1"/>
</calcChain>
</file>

<file path=xl/sharedStrings.xml><?xml version="1.0" encoding="utf-8"?>
<sst xmlns="http://schemas.openxmlformats.org/spreadsheetml/2006/main" count="197" uniqueCount="99">
  <si>
    <t>Drehen</t>
  </si>
  <si>
    <t>HSS</t>
  </si>
  <si>
    <t>HM</t>
  </si>
  <si>
    <t>Werkstoffsorte</t>
  </si>
  <si>
    <r>
      <rPr>
        <sz val="11"/>
        <color theme="1"/>
        <rFont val="Calibri"/>
        <family val="2"/>
        <scheme val="minor"/>
      </rPr>
      <t xml:space="preserve">Vc </t>
    </r>
    <r>
      <rPr>
        <b/>
        <sz val="11"/>
        <color theme="1"/>
        <rFont val="Calibri"/>
        <family val="2"/>
        <scheme val="minor"/>
      </rPr>
      <t>m/min</t>
    </r>
  </si>
  <si>
    <t>Stahl, niedrige Festigkeit</t>
  </si>
  <si>
    <t>Stahl, hohe Festigkeit</t>
  </si>
  <si>
    <t>Nichtrostender Stahl</t>
  </si>
  <si>
    <t>Guss</t>
  </si>
  <si>
    <t>Alu-Legierung</t>
  </si>
  <si>
    <t>Kupfer Legierung</t>
  </si>
  <si>
    <t>Fräsen</t>
  </si>
  <si>
    <t xml:space="preserve">HM </t>
  </si>
  <si>
    <t>Werkstoff</t>
  </si>
  <si>
    <r>
      <rPr>
        <sz val="11"/>
        <color theme="1"/>
        <rFont val="Calibri"/>
        <family val="2"/>
        <scheme val="minor"/>
      </rPr>
      <t>Vc</t>
    </r>
    <r>
      <rPr>
        <b/>
        <sz val="11"/>
        <color theme="1"/>
        <rFont val="Calibri"/>
        <family val="2"/>
        <scheme val="minor"/>
      </rPr>
      <t xml:space="preserve"> m/min</t>
    </r>
  </si>
  <si>
    <r>
      <t>Vc</t>
    </r>
    <r>
      <rPr>
        <sz val="11"/>
        <color theme="1"/>
        <rFont val="Calibri"/>
        <family val="2"/>
        <scheme val="minor"/>
      </rPr>
      <t xml:space="preserve"> (m/min)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</si>
  <si>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(mm)</t>
    </r>
  </si>
  <si>
    <r>
      <rPr>
        <b/>
        <sz val="11"/>
        <color theme="1"/>
        <rFont val="Calibri"/>
        <family val="2"/>
        <scheme val="minor"/>
      </rPr>
      <t>ap</t>
    </r>
    <r>
      <rPr>
        <sz val="11"/>
        <color theme="1"/>
        <rFont val="Calibri"/>
        <family val="2"/>
        <scheme val="minor"/>
      </rPr>
      <t xml:space="preserve"> (mm)</t>
    </r>
  </si>
  <si>
    <r>
      <rPr>
        <b/>
        <sz val="11"/>
        <color theme="1"/>
        <rFont val="Calibri"/>
        <family val="2"/>
        <scheme val="minor"/>
      </rPr>
      <t>fz</t>
    </r>
    <r>
      <rPr>
        <sz val="11"/>
        <color theme="1"/>
        <rFont val="Calibri"/>
        <family val="2"/>
        <scheme val="minor"/>
      </rPr>
      <t xml:space="preserve"> (mm)</t>
    </r>
  </si>
  <si>
    <t>Bohren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</si>
  <si>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(mm/Umdrehung)</t>
    </r>
  </si>
  <si>
    <t>Bohrerdurchmesser</t>
  </si>
  <si>
    <t>2-3 mm</t>
  </si>
  <si>
    <t>3-6 mm</t>
  </si>
  <si>
    <t>6-12 mm</t>
  </si>
  <si>
    <t>12-25 mm</t>
  </si>
  <si>
    <t>25 - 50 mm</t>
  </si>
  <si>
    <t>0,1 - 4</t>
  </si>
  <si>
    <t>0,1 - 0,5</t>
  </si>
  <si>
    <t>0,2 - 5</t>
  </si>
  <si>
    <t xml:space="preserve"> </t>
  </si>
  <si>
    <t>Schnittgeschwindigkeit Vc</t>
  </si>
  <si>
    <t>m/min</t>
  </si>
  <si>
    <t>Durchmesser  Ø</t>
  </si>
  <si>
    <t>mm</t>
  </si>
  <si>
    <t>Ergebnis:</t>
  </si>
  <si>
    <t>Umdrehungen/Minute</t>
  </si>
  <si>
    <t xml:space="preserve">Drehzahl n </t>
  </si>
  <si>
    <t>Durchmesser Ø</t>
  </si>
  <si>
    <t>Ergebnis</t>
  </si>
  <si>
    <t>Vorschubgeschwindigkeit Vf</t>
  </si>
  <si>
    <t>Drehzahl n</t>
  </si>
  <si>
    <t xml:space="preserve">Anzahl Fräserschneiden  z </t>
  </si>
  <si>
    <t>Vorschub pro Schneide</t>
  </si>
  <si>
    <t>mm/Minute</t>
  </si>
  <si>
    <t>Schnittgeschwindigkeitberechnung Vc</t>
  </si>
  <si>
    <t>Drehzahlberechnung n</t>
  </si>
  <si>
    <t>Stahl, niedriege Festigkeit</t>
  </si>
  <si>
    <t xml:space="preserve">Werkstoffe </t>
  </si>
  <si>
    <t>S235JR</t>
  </si>
  <si>
    <t>S235J0</t>
  </si>
  <si>
    <t>S235J2</t>
  </si>
  <si>
    <t>S275JR</t>
  </si>
  <si>
    <t>S275J0</t>
  </si>
  <si>
    <t>S275J2</t>
  </si>
  <si>
    <t>S355JR</t>
  </si>
  <si>
    <t>S355J0</t>
  </si>
  <si>
    <t>S355J2</t>
  </si>
  <si>
    <t>S355K2</t>
  </si>
  <si>
    <t>http://www.fachwissenmetall.com/werkstoffkunde/din-en-10025-baustähle-unlegiert/s235jr-baustahl-unlegiert/</t>
  </si>
  <si>
    <t>http://www.fachwissenmetall.com/werkstoffkunde/din-en-10025-baustähle-unlegiert/s235j0-baustahl-unlegiert/</t>
  </si>
  <si>
    <t>http://www.fachwissenmetall.com/werkstoffkunde/din-en-10025-baustähle-unlegiert/s235j2-baustahl-unlegiert/</t>
  </si>
  <si>
    <t>http://www.fachwissenmetall.com/werkstoffkunde/din-en-10025-baustähle-unlegiert/s275jr-baustahl-unlegiert/</t>
  </si>
  <si>
    <t>http://www.fachwissenmetall.com/werkstoffkunde/din-en-10025-baustähle-unlegiert/s275j0-baustahl-unlegiert/</t>
  </si>
  <si>
    <t>http://www.fachwissenmetall.com/werkstoffkunde/din-en-10025-baustähle-unlegiert/s275j2-baustahl-unlegiert/</t>
  </si>
  <si>
    <t>http://www.fachwissenmetall.com/werkstoffkunde/din-en-10025-baustähle-unlegiert/s355jr-baustahl-unlegiert/</t>
  </si>
  <si>
    <t>http://www.fachwissenmetall.com/werkstoffkunde/din-en-10025-baustähle-unlegiert/s355j0-baustahl-unlegiert/</t>
  </si>
  <si>
    <t>http://www.fachwissenmetall.com/werkstoffkunde/din-en-10025-baustähle-unlegiert/s355j2-baustahl-unlegiert/</t>
  </si>
  <si>
    <t>http://www.fachwissenmetall.com/werkstoffkunde/din-en-10025-baustähle-unlegiert/s355k2-baustahl-unlegiert/</t>
  </si>
  <si>
    <r>
      <t xml:space="preserve">Informationen </t>
    </r>
    <r>
      <rPr>
        <sz val="12"/>
        <rFont val="Calibri"/>
        <family val="2"/>
        <scheme val="minor"/>
      </rPr>
      <t xml:space="preserve">über diesen </t>
    </r>
    <r>
      <rPr>
        <b/>
        <sz val="12"/>
        <rFont val="Calibri"/>
        <family val="2"/>
        <scheme val="minor"/>
      </rPr>
      <t>Werkstoff</t>
    </r>
  </si>
  <si>
    <t>42CrMo4</t>
  </si>
  <si>
    <t>41Cr4</t>
  </si>
  <si>
    <t>C60E</t>
  </si>
  <si>
    <t>C45U</t>
  </si>
  <si>
    <t>C70U</t>
  </si>
  <si>
    <t>C80U</t>
  </si>
  <si>
    <t>C105U</t>
  </si>
  <si>
    <t>X2CrMoTi18-2</t>
  </si>
  <si>
    <t>X20Cr13</t>
  </si>
  <si>
    <t>X30Cr13</t>
  </si>
  <si>
    <t>X39CrMo17-1</t>
  </si>
  <si>
    <t>X3CrNiMo13-4</t>
  </si>
  <si>
    <t>0,03 - 0,04</t>
  </si>
  <si>
    <t>0,18 - 0,2</t>
  </si>
  <si>
    <t>0,3 - 0,4</t>
  </si>
  <si>
    <t>0,5 - 0,7</t>
  </si>
  <si>
    <t xml:space="preserve">0,5 - 0,7 </t>
  </si>
  <si>
    <t>0,05 - 0,15</t>
  </si>
  <si>
    <t>…</t>
  </si>
  <si>
    <t>AlMgSi</t>
  </si>
  <si>
    <t>AlCuMg</t>
  </si>
  <si>
    <t>AlZnMgCu</t>
  </si>
  <si>
    <t>Al Mg3</t>
  </si>
  <si>
    <t>Al Cu4PbMgMn</t>
  </si>
  <si>
    <t>Al Cu4PbMg</t>
  </si>
  <si>
    <t>Al MgSiPb</t>
  </si>
  <si>
    <t>Informationen Folgen...</t>
  </si>
  <si>
    <t>0,1 - 0,4</t>
  </si>
  <si>
    <t>0,1 - 0,6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</si>
</sst>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/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3" fillId="3" borderId="1" xfId="0" applyFont="1" applyFill="1" applyBorder="1"/>
    <xf numFmtId="0" fontId="1" fillId="3" borderId="3" xfId="0" applyFont="1" applyFill="1" applyBorder="1" applyAlignment="1"/>
    <xf numFmtId="16" fontId="0" fillId="3" borderId="1" xfId="0" applyNumberFormat="1" applyFill="1" applyBorder="1"/>
    <xf numFmtId="0" fontId="0" fillId="2" borderId="1" xfId="0" applyFill="1" applyBorder="1"/>
    <xf numFmtId="0" fontId="1" fillId="0" borderId="2" xfId="0" applyFont="1" applyFill="1" applyBorder="1" applyAlignment="1"/>
    <xf numFmtId="0" fontId="1" fillId="0" borderId="0" xfId="0" applyFont="1" applyFill="1" applyBorder="1" applyAlignment="1"/>
    <xf numFmtId="0" fontId="0" fillId="0" borderId="0" xfId="0" applyFill="1"/>
    <xf numFmtId="0" fontId="0" fillId="0" borderId="0" xfId="0" applyFont="1" applyFill="1" applyBorder="1" applyAlignment="1"/>
    <xf numFmtId="0" fontId="0" fillId="5" borderId="0" xfId="0" applyFill="1"/>
    <xf numFmtId="0" fontId="0" fillId="3" borderId="0" xfId="0" applyFill="1"/>
    <xf numFmtId="0" fontId="0" fillId="6" borderId="4" xfId="0" applyFont="1" applyFill="1" applyBorder="1" applyAlignment="1"/>
    <xf numFmtId="0" fontId="0" fillId="6" borderId="5" xfId="0" applyFont="1" applyFill="1" applyBorder="1" applyAlignment="1"/>
    <xf numFmtId="0" fontId="0" fillId="6" borderId="6" xfId="0" applyFont="1" applyFill="1" applyBorder="1" applyAlignment="1"/>
    <xf numFmtId="0" fontId="0" fillId="6" borderId="8" xfId="0" applyFont="1" applyFill="1" applyBorder="1" applyAlignment="1"/>
    <xf numFmtId="0" fontId="0" fillId="6" borderId="9" xfId="0" applyFont="1" applyFill="1" applyBorder="1" applyAlignment="1"/>
    <xf numFmtId="0" fontId="0" fillId="6" borderId="10" xfId="0" applyFont="1" applyFill="1" applyBorder="1" applyAlignment="1"/>
    <xf numFmtId="0" fontId="0" fillId="4" borderId="4" xfId="0" applyFont="1" applyFill="1" applyBorder="1" applyAlignment="1"/>
    <xf numFmtId="0" fontId="0" fillId="4" borderId="5" xfId="0" applyFont="1" applyFill="1" applyBorder="1" applyAlignment="1"/>
    <xf numFmtId="0" fontId="0" fillId="4" borderId="6" xfId="0" applyFont="1" applyFill="1" applyBorder="1" applyAlignment="1"/>
    <xf numFmtId="0" fontId="0" fillId="4" borderId="8" xfId="0" applyFont="1" applyFill="1" applyBorder="1" applyAlignment="1"/>
    <xf numFmtId="0" fontId="0" fillId="4" borderId="9" xfId="0" applyFont="1" applyFill="1" applyBorder="1" applyAlignment="1"/>
    <xf numFmtId="0" fontId="0" fillId="4" borderId="10" xfId="0" applyFont="1" applyFill="1" applyBorder="1" applyAlignment="1"/>
    <xf numFmtId="0" fontId="0" fillId="6" borderId="11" xfId="0" applyFont="1" applyFill="1" applyBorder="1" applyAlignment="1"/>
    <xf numFmtId="0" fontId="0" fillId="4" borderId="11" xfId="0" applyFont="1" applyFill="1" applyBorder="1" applyAlignment="1"/>
    <xf numFmtId="0" fontId="0" fillId="7" borderId="1" xfId="0" applyFill="1" applyBorder="1"/>
    <xf numFmtId="0" fontId="1" fillId="7" borderId="1" xfId="0" applyFont="1" applyFill="1" applyBorder="1"/>
    <xf numFmtId="0" fontId="0" fillId="8" borderId="1" xfId="0" applyFill="1" applyBorder="1"/>
    <xf numFmtId="0" fontId="1" fillId="8" borderId="1" xfId="0" applyFont="1" applyFill="1" applyBorder="1" applyAlignment="1"/>
    <xf numFmtId="0" fontId="1" fillId="8" borderId="1" xfId="0" applyFont="1" applyFill="1" applyBorder="1"/>
    <xf numFmtId="0" fontId="6" fillId="9" borderId="1" xfId="0" applyFont="1" applyFill="1" applyBorder="1"/>
    <xf numFmtId="0" fontId="7" fillId="7" borderId="1" xfId="1" applyFill="1" applyBorder="1"/>
    <xf numFmtId="0" fontId="0" fillId="3" borderId="1" xfId="0" applyFill="1" applyBorder="1"/>
    <xf numFmtId="0" fontId="2" fillId="2" borderId="17" xfId="0" applyFont="1" applyFill="1" applyBorder="1" applyAlignment="1"/>
    <xf numFmtId="0" fontId="4" fillId="3" borderId="1" xfId="0" applyFont="1" applyFill="1" applyBorder="1"/>
    <xf numFmtId="0" fontId="0" fillId="3" borderId="0" xfId="0" applyFill="1" applyBorder="1"/>
    <xf numFmtId="0" fontId="0" fillId="2" borderId="1" xfId="0" applyFill="1" applyBorder="1" applyAlignment="1">
      <alignment horizontal="right"/>
    </xf>
    <xf numFmtId="0" fontId="0" fillId="0" borderId="19" xfId="0" applyFont="1" applyFill="1" applyBorder="1" applyAlignment="1"/>
    <xf numFmtId="0" fontId="0" fillId="2" borderId="1" xfId="0" applyFill="1" applyBorder="1" applyAlignment="1">
      <alignment horizontal="center" vertical="center"/>
    </xf>
    <xf numFmtId="0" fontId="4" fillId="3" borderId="3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1" fillId="7" borderId="1" xfId="0" applyFont="1" applyFill="1" applyBorder="1" applyAlignment="1"/>
    <xf numFmtId="0" fontId="1" fillId="10" borderId="1" xfId="0" applyFont="1" applyFill="1" applyBorder="1" applyAlignment="1"/>
    <xf numFmtId="0" fontId="0" fillId="10" borderId="1" xfId="0" applyFill="1" applyBorder="1"/>
    <xf numFmtId="0" fontId="0" fillId="8" borderId="17" xfId="0" applyFill="1" applyBorder="1"/>
    <xf numFmtId="0" fontId="0" fillId="11" borderId="7" xfId="0" applyFont="1" applyFill="1" applyBorder="1" applyAlignment="1"/>
    <xf numFmtId="0" fontId="9" fillId="2" borderId="7" xfId="0" applyFont="1" applyFill="1" applyBorder="1" applyAlignment="1"/>
    <xf numFmtId="0" fontId="0" fillId="3" borderId="1" xfId="0" applyFill="1" applyBorder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/>
    <xf numFmtId="0" fontId="5" fillId="6" borderId="14" xfId="0" applyFont="1" applyFill="1" applyBorder="1" applyAlignment="1"/>
    <xf numFmtId="0" fontId="5" fillId="6" borderId="12" xfId="0" applyFont="1" applyFill="1" applyBorder="1" applyAlignment="1"/>
    <xf numFmtId="0" fontId="5" fillId="6" borderId="13" xfId="0" applyFont="1" applyFill="1" applyBorder="1" applyAlignment="1"/>
    <xf numFmtId="0" fontId="5" fillId="4" borderId="15" xfId="0" applyFont="1" applyFill="1" applyBorder="1" applyAlignment="1"/>
    <xf numFmtId="0" fontId="5" fillId="4" borderId="0" xfId="0" applyFont="1" applyFill="1" applyBorder="1" applyAlignment="1"/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chwissenmetall.com/downloads/schnittdatenrechne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9524</xdr:colOff>
      <xdr:row>0</xdr:row>
      <xdr:rowOff>19050</xdr:rowOff>
    </xdr:from>
    <xdr:to>
      <xdr:col>17</xdr:col>
      <xdr:colOff>66675</xdr:colOff>
      <xdr:row>17</xdr:row>
      <xdr:rowOff>180975</xdr:rowOff>
    </xdr:to>
    <xdr:sp macro="" textlink="">
      <xdr:nvSpPr>
        <xdr:cNvPr id="2" name="Textfeld 1"/>
        <xdr:cNvSpPr txBox="1"/>
      </xdr:nvSpPr>
      <xdr:spPr>
        <a:xfrm>
          <a:off x="14287499" y="19050"/>
          <a:ext cx="1581151" cy="3457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900" b="1">
              <a:solidFill>
                <a:srgbClr val="FFC000"/>
              </a:solidFill>
            </a:rPr>
            <a:t>-- Hilfe --</a:t>
          </a:r>
        </a:p>
        <a:p>
          <a:r>
            <a:rPr lang="de-DE" sz="900"/>
            <a:t>Vc=</a:t>
          </a:r>
          <a:r>
            <a:rPr lang="de-DE" sz="900" baseline="0"/>
            <a:t> Schnittgeschwindigkeit</a:t>
          </a:r>
        </a:p>
        <a:p>
          <a:r>
            <a:rPr lang="de-DE" sz="900" baseline="0"/>
            <a:t>f   = Vorschub</a:t>
          </a:r>
        </a:p>
        <a:p>
          <a:r>
            <a:rPr lang="de-DE" sz="900" baseline="0"/>
            <a:t>ap= Schnitttiefe</a:t>
          </a:r>
        </a:p>
        <a:p>
          <a:r>
            <a:rPr lang="de-DE" sz="900" baseline="0"/>
            <a:t>fz  = Vorschub pro Zahn</a:t>
          </a:r>
        </a:p>
        <a:p>
          <a:endParaRPr lang="de-DE" sz="900" baseline="0"/>
        </a:p>
        <a:p>
          <a:r>
            <a:rPr lang="de-DE" sz="900" baseline="0"/>
            <a:t>Bei allen Werten handelt es sich um </a:t>
          </a:r>
          <a:r>
            <a:rPr lang="de-DE" sz="900" b="1" baseline="0"/>
            <a:t>Mittelwerte</a:t>
          </a:r>
          <a:r>
            <a:rPr lang="de-DE" sz="900" baseline="0"/>
            <a:t> aus Schruppen und Schlichten. </a:t>
          </a:r>
        </a:p>
        <a:p>
          <a:endParaRPr lang="de-DE" sz="900" baseline="0"/>
        </a:p>
        <a:p>
          <a:endParaRPr lang="de-DE" sz="900" baseline="0"/>
        </a:p>
        <a:p>
          <a:endParaRPr lang="de-DE" sz="900" baseline="0"/>
        </a:p>
        <a:p>
          <a:endParaRPr lang="de-DE" sz="900" baseline="0"/>
        </a:p>
        <a:p>
          <a:endParaRPr lang="de-DE" sz="900" baseline="0"/>
        </a:p>
        <a:p>
          <a:endParaRPr lang="de-DE" sz="900" baseline="0"/>
        </a:p>
        <a:p>
          <a:endParaRPr lang="de-DE" sz="900" baseline="0"/>
        </a:p>
        <a:p>
          <a:endParaRPr lang="de-DE" sz="900" baseline="0"/>
        </a:p>
        <a:p>
          <a:endParaRPr lang="de-DE" sz="900" baseline="0"/>
        </a:p>
        <a:p>
          <a:endParaRPr lang="de-DE" sz="900" baseline="0"/>
        </a:p>
        <a:p>
          <a:endParaRPr lang="de-DE" sz="900" baseline="0"/>
        </a:p>
        <a:p>
          <a:endParaRPr lang="de-DE" sz="900" baseline="0"/>
        </a:p>
        <a:p>
          <a:endParaRPr lang="de-DE" sz="900" baseline="0"/>
        </a:p>
        <a:p>
          <a:endParaRPr lang="de-DE" sz="900" baseline="0"/>
        </a:p>
        <a:p>
          <a:endParaRPr lang="de-DE" sz="900" baseline="0"/>
        </a:p>
        <a:p>
          <a:endParaRPr lang="de-DE" sz="900" baseline="0"/>
        </a:p>
        <a:p>
          <a:endParaRPr lang="de-DE" sz="900" baseline="0"/>
        </a:p>
        <a:p>
          <a:endParaRPr lang="de-DE" sz="900" baseline="0"/>
        </a:p>
      </xdr:txBody>
    </xdr:sp>
    <xdr:clientData/>
  </xdr:twoCellAnchor>
  <xdr:oneCellAnchor>
    <xdr:from>
      <xdr:col>15</xdr:col>
      <xdr:colOff>9525</xdr:colOff>
      <xdr:row>17</xdr:row>
      <xdr:rowOff>66675</xdr:rowOff>
    </xdr:from>
    <xdr:ext cx="1590675" cy="695326"/>
    <xdr:sp macro="" textlink="">
      <xdr:nvSpPr>
        <xdr:cNvPr id="3" name="Textfeld 2">
          <a:hlinkClick xmlns:r="http://schemas.openxmlformats.org/officeDocument/2006/relationships" r:id="rId1"/>
        </xdr:cNvPr>
        <xdr:cNvSpPr txBox="1"/>
      </xdr:nvSpPr>
      <xdr:spPr>
        <a:xfrm>
          <a:off x="14287500" y="3362325"/>
          <a:ext cx="1590675" cy="695326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/>
            <a:t>Die</a:t>
          </a:r>
          <a:r>
            <a:rPr lang="de-DE" sz="1100" baseline="0"/>
            <a:t> Aktuelle Version finden sie hier</a:t>
          </a:r>
        </a:p>
        <a:p>
          <a:r>
            <a:rPr lang="de-DE" sz="1000" b="1" u="sng" baseline="0">
              <a:solidFill>
                <a:schemeClr val="accent1"/>
              </a:solidFill>
            </a:rPr>
            <a:t>&gt;FachwissenMetall.com&lt; </a:t>
          </a:r>
          <a:endParaRPr lang="de-DE" sz="1000" b="1" u="sng">
            <a:solidFill>
              <a:schemeClr val="accent1"/>
            </a:solidFill>
          </a:endParaRPr>
        </a:p>
      </xdr:txBody>
    </xdr:sp>
    <xdr:clientData/>
  </xdr:oneCellAnchor>
  <xdr:oneCellAnchor>
    <xdr:from>
      <xdr:col>4</xdr:col>
      <xdr:colOff>500592</xdr:colOff>
      <xdr:row>26</xdr:row>
      <xdr:rowOff>148167</xdr:rowOff>
    </xdr:from>
    <xdr:ext cx="2842683" cy="499533"/>
    <xdr:sp macro="" textlink="">
      <xdr:nvSpPr>
        <xdr:cNvPr id="4" name="Textfeld 3"/>
        <xdr:cNvSpPr txBox="1"/>
      </xdr:nvSpPr>
      <xdr:spPr>
        <a:xfrm>
          <a:off x="4158192" y="5120217"/>
          <a:ext cx="2842683" cy="49953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19050">
          <a:solidFill>
            <a:schemeClr val="accent1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 b="1">
              <a:solidFill>
                <a:schemeClr val="bg1"/>
              </a:solidFill>
              <a:latin typeface="Arial Black" panose="020B0A04020102020204" pitchFamily="34" charset="0"/>
            </a:rPr>
            <a:t>Fügen sie</a:t>
          </a:r>
          <a:r>
            <a:rPr lang="de-DE" sz="1100" b="1" baseline="0">
              <a:solidFill>
                <a:schemeClr val="bg1"/>
              </a:solidFill>
              <a:latin typeface="Arial Black" panose="020B0A04020102020204" pitchFamily="34" charset="0"/>
            </a:rPr>
            <a:t> ihre Werte in die blauen Kästchen ein. </a:t>
          </a:r>
          <a:endParaRPr lang="de-DE" sz="1100" b="1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hwissenmetall.com/werkstoffkunde/din-en-10025-baust&#228;hle-unlegiert/s355j0-baustahl-unlegiert/" TargetMode="External"/><Relationship Id="rId3" Type="http://schemas.openxmlformats.org/officeDocument/2006/relationships/hyperlink" Target="http://www.fachwissenmetall.com/werkstoffkunde/din-en-10025-baust&#228;hle-unlegiert/s235j2-baustahl-unlegiert/" TargetMode="External"/><Relationship Id="rId7" Type="http://schemas.openxmlformats.org/officeDocument/2006/relationships/hyperlink" Target="http://www.fachwissenmetall.com/werkstoffkunde/din-en-10025-baust&#228;hle-unlegiert/s355jr-baustahl-unlegiert/" TargetMode="External"/><Relationship Id="rId2" Type="http://schemas.openxmlformats.org/officeDocument/2006/relationships/hyperlink" Target="http://www.fachwissenmetall.com/werkstoffkunde/din-en-10025-baust&#228;hle-unlegiert/s235j0-baustahl-unlegiert/" TargetMode="External"/><Relationship Id="rId1" Type="http://schemas.openxmlformats.org/officeDocument/2006/relationships/hyperlink" Target="http://www.fachwissenmetall.com/werkstoffkunde/din-en-10025-baust&#228;hle-unlegiert/s235jr-baustahl-unlegiert/" TargetMode="External"/><Relationship Id="rId6" Type="http://schemas.openxmlformats.org/officeDocument/2006/relationships/hyperlink" Target="http://www.fachwissenmetall.com/werkstoffkunde/din-en-10025-baust&#228;hle-unlegiert/s275j2-baustahl-unlegiert/" TargetMode="External"/><Relationship Id="rId5" Type="http://schemas.openxmlformats.org/officeDocument/2006/relationships/hyperlink" Target="http://www.fachwissenmetall.com/werkstoffkunde/din-en-10025-baust&#228;hle-unlegiert/s275j0-baustahl-unlegiert/" TargetMode="External"/><Relationship Id="rId10" Type="http://schemas.openxmlformats.org/officeDocument/2006/relationships/hyperlink" Target="http://www.fachwissenmetall.com/werkstoffkunde/din-en-10025-baust&#228;hle-unlegiert/s355k2-baustahl-unlegiert/" TargetMode="External"/><Relationship Id="rId4" Type="http://schemas.openxmlformats.org/officeDocument/2006/relationships/hyperlink" Target="http://www.fachwissenmetall.com/werkstoffkunde/din-en-10025-baust&#228;hle-unlegiert/s275jr-baustahl-unlegiert/" TargetMode="External"/><Relationship Id="rId9" Type="http://schemas.openxmlformats.org/officeDocument/2006/relationships/hyperlink" Target="http://www.fachwissenmetall.com/werkstoffkunde/din-en-10025-baust&#228;hle-unlegiert/s355j2-baustahl-unlegie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Normal="100" workbookViewId="0">
      <selection activeCell="K29" sqref="K29"/>
    </sheetView>
  </sheetViews>
  <sheetFormatPr baseColWidth="10" defaultRowHeight="15" x14ac:dyDescent="0.25"/>
  <cols>
    <col min="1" max="1" width="23.7109375" customWidth="1"/>
    <col min="2" max="2" width="12.140625" customWidth="1"/>
    <col min="3" max="3" width="10.28515625" customWidth="1"/>
    <col min="4" max="4" width="8.7109375" customWidth="1"/>
    <col min="5" max="5" width="23.140625" customWidth="1"/>
    <col min="9" max="9" width="25.28515625" customWidth="1"/>
    <col min="11" max="11" width="19.42578125" customWidth="1"/>
  </cols>
  <sheetData>
    <row r="1" spans="1:15" ht="18.75" x14ac:dyDescent="0.3">
      <c r="A1" s="1" t="s">
        <v>0</v>
      </c>
      <c r="B1" s="9" t="s">
        <v>1</v>
      </c>
      <c r="E1" s="1" t="s">
        <v>11</v>
      </c>
      <c r="F1" s="8" t="s">
        <v>1</v>
      </c>
      <c r="I1" s="36" t="s">
        <v>19</v>
      </c>
      <c r="K1" s="51" t="s">
        <v>21</v>
      </c>
      <c r="L1" s="51"/>
      <c r="M1" s="51"/>
      <c r="N1" s="51"/>
      <c r="O1" s="51"/>
    </row>
    <row r="2" spans="1:15" x14ac:dyDescent="0.25">
      <c r="A2" s="2" t="s">
        <v>3</v>
      </c>
      <c r="B2" s="2" t="s">
        <v>15</v>
      </c>
      <c r="C2" s="35" t="s">
        <v>16</v>
      </c>
      <c r="D2" s="35" t="s">
        <v>17</v>
      </c>
      <c r="E2" s="2" t="s">
        <v>13</v>
      </c>
      <c r="F2" s="2" t="s">
        <v>14</v>
      </c>
      <c r="G2" s="35" t="s">
        <v>18</v>
      </c>
      <c r="H2" s="35" t="s">
        <v>17</v>
      </c>
      <c r="I2" s="35"/>
      <c r="J2" s="2" t="s">
        <v>1</v>
      </c>
      <c r="K2" s="6" t="s">
        <v>22</v>
      </c>
      <c r="L2" s="3" t="s">
        <v>23</v>
      </c>
      <c r="M2" s="3" t="s">
        <v>24</v>
      </c>
      <c r="N2" s="3" t="s">
        <v>25</v>
      </c>
      <c r="O2" s="3" t="s">
        <v>26</v>
      </c>
    </row>
    <row r="3" spans="1:15" x14ac:dyDescent="0.25">
      <c r="A3" s="3" t="s">
        <v>5</v>
      </c>
      <c r="B3" s="3">
        <v>60</v>
      </c>
      <c r="C3" s="7" t="s">
        <v>97</v>
      </c>
      <c r="D3" s="7" t="s">
        <v>27</v>
      </c>
      <c r="E3" s="3" t="s">
        <v>5</v>
      </c>
      <c r="F3" s="3">
        <v>75</v>
      </c>
      <c r="G3" s="59" t="s">
        <v>87</v>
      </c>
      <c r="H3" s="41" t="s">
        <v>88</v>
      </c>
      <c r="I3" s="2" t="s">
        <v>13</v>
      </c>
      <c r="J3" s="5" t="s">
        <v>14</v>
      </c>
      <c r="K3" s="51" t="s">
        <v>20</v>
      </c>
      <c r="L3" s="51"/>
      <c r="M3" s="51"/>
      <c r="N3" s="51"/>
      <c r="O3" s="51"/>
    </row>
    <row r="4" spans="1:15" x14ac:dyDescent="0.25">
      <c r="A4" s="3" t="s">
        <v>6</v>
      </c>
      <c r="B4" s="3">
        <v>45</v>
      </c>
      <c r="C4" s="7" t="s">
        <v>97</v>
      </c>
      <c r="D4" s="7" t="s">
        <v>27</v>
      </c>
      <c r="E4" s="3" t="s">
        <v>6</v>
      </c>
      <c r="F4" s="3">
        <v>45</v>
      </c>
      <c r="G4" s="60"/>
      <c r="H4" s="41" t="s">
        <v>88</v>
      </c>
      <c r="I4" s="3" t="s">
        <v>5</v>
      </c>
      <c r="J4" s="3">
        <v>40</v>
      </c>
      <c r="K4" s="7">
        <v>0.05</v>
      </c>
      <c r="L4" s="7">
        <v>0.1</v>
      </c>
      <c r="M4" s="7">
        <v>0.17</v>
      </c>
      <c r="N4" s="7">
        <v>0.25</v>
      </c>
      <c r="O4" s="7">
        <v>0.3</v>
      </c>
    </row>
    <row r="5" spans="1:15" x14ac:dyDescent="0.25">
      <c r="A5" s="3" t="s">
        <v>7</v>
      </c>
      <c r="B5" s="3">
        <v>45</v>
      </c>
      <c r="C5" s="7" t="s">
        <v>97</v>
      </c>
      <c r="D5" s="7" t="s">
        <v>27</v>
      </c>
      <c r="E5" s="3" t="s">
        <v>7</v>
      </c>
      <c r="F5" s="3">
        <v>25</v>
      </c>
      <c r="G5" s="60"/>
      <c r="H5" s="41" t="s">
        <v>88</v>
      </c>
      <c r="I5" s="3" t="s">
        <v>6</v>
      </c>
      <c r="J5" s="3">
        <v>20</v>
      </c>
      <c r="K5" s="39" t="s">
        <v>82</v>
      </c>
      <c r="L5" s="7">
        <v>7.0000000000000007E-2</v>
      </c>
      <c r="M5" s="7">
        <v>0.09</v>
      </c>
      <c r="N5" s="7">
        <v>0.15</v>
      </c>
      <c r="O5" s="7">
        <v>0.18</v>
      </c>
    </row>
    <row r="6" spans="1:15" x14ac:dyDescent="0.25">
      <c r="A6" s="3" t="s">
        <v>8</v>
      </c>
      <c r="B6" s="3">
        <v>30</v>
      </c>
      <c r="C6" s="7" t="s">
        <v>28</v>
      </c>
      <c r="D6" s="7" t="s">
        <v>27</v>
      </c>
      <c r="E6" s="3" t="s">
        <v>8</v>
      </c>
      <c r="F6" s="3">
        <v>30</v>
      </c>
      <c r="G6" s="60"/>
      <c r="H6" s="41" t="s">
        <v>88</v>
      </c>
      <c r="I6" s="3" t="s">
        <v>7</v>
      </c>
      <c r="J6" s="3">
        <v>12</v>
      </c>
      <c r="K6" s="7">
        <v>0.03</v>
      </c>
      <c r="L6" s="7">
        <v>0.06</v>
      </c>
      <c r="M6" s="7">
        <v>0.08</v>
      </c>
      <c r="N6" s="7">
        <v>0.12</v>
      </c>
      <c r="O6" s="7">
        <v>0.18</v>
      </c>
    </row>
    <row r="7" spans="1:15" x14ac:dyDescent="0.25">
      <c r="A7" s="3" t="s">
        <v>9</v>
      </c>
      <c r="B7" s="3">
        <v>140</v>
      </c>
      <c r="C7" s="7" t="s">
        <v>98</v>
      </c>
      <c r="D7" s="7" t="s">
        <v>27</v>
      </c>
      <c r="E7" s="3" t="s">
        <v>9</v>
      </c>
      <c r="F7" s="3">
        <v>100</v>
      </c>
      <c r="G7" s="60"/>
      <c r="H7" s="41" t="s">
        <v>88</v>
      </c>
      <c r="I7" s="3" t="s">
        <v>8</v>
      </c>
      <c r="J7" s="3">
        <v>20</v>
      </c>
      <c r="K7" s="7">
        <v>0.1</v>
      </c>
      <c r="L7" s="39" t="s">
        <v>83</v>
      </c>
      <c r="M7" s="7">
        <v>0.28000000000000003</v>
      </c>
      <c r="N7" s="39" t="s">
        <v>84</v>
      </c>
      <c r="O7" s="39" t="s">
        <v>85</v>
      </c>
    </row>
    <row r="8" spans="1:15" x14ac:dyDescent="0.25">
      <c r="A8" s="3" t="s">
        <v>10</v>
      </c>
      <c r="B8" s="3">
        <v>110</v>
      </c>
      <c r="C8" s="7" t="s">
        <v>28</v>
      </c>
      <c r="D8" s="7" t="s">
        <v>27</v>
      </c>
      <c r="E8" s="3" t="s">
        <v>10</v>
      </c>
      <c r="F8" s="3">
        <v>70</v>
      </c>
      <c r="G8" s="61"/>
      <c r="H8" s="41" t="s">
        <v>88</v>
      </c>
      <c r="I8" s="3" t="s">
        <v>9</v>
      </c>
      <c r="J8" s="3">
        <v>45</v>
      </c>
      <c r="K8" s="7">
        <v>0.1</v>
      </c>
      <c r="L8" s="7">
        <v>0.2</v>
      </c>
      <c r="M8" s="7">
        <v>0.3</v>
      </c>
      <c r="N8" s="39" t="s">
        <v>84</v>
      </c>
      <c r="O8" s="39" t="s">
        <v>86</v>
      </c>
    </row>
    <row r="9" spans="1:15" x14ac:dyDescent="0.25">
      <c r="A9" s="38"/>
      <c r="B9" s="42" t="s">
        <v>2</v>
      </c>
      <c r="C9" s="38"/>
      <c r="D9" s="38"/>
      <c r="E9" s="35"/>
      <c r="F9" s="42" t="s">
        <v>12</v>
      </c>
      <c r="G9" s="38"/>
      <c r="H9" s="38"/>
      <c r="I9" s="3" t="s">
        <v>10</v>
      </c>
      <c r="J9" s="3">
        <v>60</v>
      </c>
      <c r="K9" s="7">
        <v>0.1</v>
      </c>
      <c r="L9" s="7">
        <v>0.15</v>
      </c>
      <c r="M9" s="7">
        <v>0.3</v>
      </c>
      <c r="N9" s="39" t="s">
        <v>84</v>
      </c>
      <c r="O9" s="39" t="s">
        <v>85</v>
      </c>
    </row>
    <row r="10" spans="1:15" x14ac:dyDescent="0.25">
      <c r="A10" s="35"/>
      <c r="B10" s="2" t="s">
        <v>4</v>
      </c>
      <c r="C10" s="35"/>
      <c r="D10" s="35"/>
      <c r="E10" s="35"/>
      <c r="F10" s="2" t="s">
        <v>4</v>
      </c>
      <c r="G10" s="35"/>
      <c r="H10" s="35"/>
      <c r="I10" s="35"/>
      <c r="J10" s="37" t="s">
        <v>12</v>
      </c>
      <c r="K10" s="13"/>
      <c r="L10" s="13"/>
      <c r="M10" s="13"/>
      <c r="N10" s="13"/>
      <c r="O10" s="43"/>
    </row>
    <row r="11" spans="1:15" x14ac:dyDescent="0.25">
      <c r="A11" s="3" t="s">
        <v>5</v>
      </c>
      <c r="B11" s="4">
        <v>280</v>
      </c>
      <c r="C11" s="7" t="s">
        <v>28</v>
      </c>
      <c r="D11" s="7" t="s">
        <v>29</v>
      </c>
      <c r="E11" s="3" t="s">
        <v>5</v>
      </c>
      <c r="F11" s="4">
        <v>300</v>
      </c>
      <c r="G11" s="59" t="s">
        <v>87</v>
      </c>
      <c r="H11" s="41" t="s">
        <v>88</v>
      </c>
      <c r="I11" s="35"/>
      <c r="J11" s="2" t="s">
        <v>4</v>
      </c>
      <c r="K11" s="13"/>
      <c r="L11" s="13"/>
      <c r="M11" s="13"/>
      <c r="N11" s="13"/>
      <c r="O11" s="44"/>
    </row>
    <row r="12" spans="1:15" x14ac:dyDescent="0.25">
      <c r="A12" s="3" t="s">
        <v>6</v>
      </c>
      <c r="B12" s="4">
        <v>150</v>
      </c>
      <c r="C12" s="7" t="s">
        <v>28</v>
      </c>
      <c r="D12" s="7" t="s">
        <v>29</v>
      </c>
      <c r="E12" s="3" t="s">
        <v>6</v>
      </c>
      <c r="F12" s="4">
        <v>220</v>
      </c>
      <c r="G12" s="60"/>
      <c r="H12" s="41" t="s">
        <v>88</v>
      </c>
      <c r="I12" s="3" t="s">
        <v>5</v>
      </c>
      <c r="J12" s="4">
        <v>90</v>
      </c>
      <c r="K12" s="7">
        <v>0.05</v>
      </c>
      <c r="L12" s="7">
        <v>0.1</v>
      </c>
      <c r="M12" s="7">
        <v>0.15</v>
      </c>
      <c r="N12" s="7">
        <v>0.25</v>
      </c>
      <c r="O12" s="59">
        <v>0.4</v>
      </c>
    </row>
    <row r="13" spans="1:15" x14ac:dyDescent="0.25">
      <c r="A13" s="3" t="s">
        <v>7</v>
      </c>
      <c r="B13" s="4">
        <v>140</v>
      </c>
      <c r="C13" s="7" t="s">
        <v>28</v>
      </c>
      <c r="D13" s="7" t="s">
        <v>29</v>
      </c>
      <c r="E13" s="3" t="s">
        <v>7</v>
      </c>
      <c r="F13" s="4">
        <v>220</v>
      </c>
      <c r="G13" s="60"/>
      <c r="H13" s="41" t="s">
        <v>88</v>
      </c>
      <c r="I13" s="3" t="s">
        <v>6</v>
      </c>
      <c r="J13" s="4">
        <v>80</v>
      </c>
      <c r="K13" s="7">
        <v>0.1</v>
      </c>
      <c r="L13" s="7">
        <v>0.15</v>
      </c>
      <c r="M13" s="7">
        <v>0.2</v>
      </c>
      <c r="N13" s="7">
        <v>0.3</v>
      </c>
      <c r="O13" s="60"/>
    </row>
    <row r="14" spans="1:15" x14ac:dyDescent="0.25">
      <c r="A14" s="3" t="s">
        <v>8</v>
      </c>
      <c r="B14" s="4">
        <v>200</v>
      </c>
      <c r="C14" s="7" t="s">
        <v>28</v>
      </c>
      <c r="D14" s="7" t="s">
        <v>29</v>
      </c>
      <c r="E14" s="3" t="s">
        <v>8</v>
      </c>
      <c r="F14" s="4">
        <v>220</v>
      </c>
      <c r="G14" s="60"/>
      <c r="H14" s="41" t="s">
        <v>88</v>
      </c>
      <c r="I14" s="3" t="s">
        <v>7</v>
      </c>
      <c r="J14" s="4">
        <v>40</v>
      </c>
      <c r="K14" s="7">
        <v>0.08</v>
      </c>
      <c r="L14" s="7">
        <v>0.13</v>
      </c>
      <c r="M14" s="7">
        <v>0.2</v>
      </c>
      <c r="N14" s="7">
        <v>0.3</v>
      </c>
      <c r="O14" s="61"/>
    </row>
    <row r="15" spans="1:15" x14ac:dyDescent="0.25">
      <c r="A15" s="3" t="s">
        <v>9</v>
      </c>
      <c r="B15" s="4">
        <v>600</v>
      </c>
      <c r="C15" s="7" t="s">
        <v>28</v>
      </c>
      <c r="D15" s="7" t="s">
        <v>29</v>
      </c>
      <c r="E15" s="3" t="s">
        <v>9</v>
      </c>
      <c r="F15" s="4">
        <v>600</v>
      </c>
      <c r="G15" s="60"/>
      <c r="H15" s="41" t="s">
        <v>88</v>
      </c>
      <c r="I15" s="3" t="s">
        <v>8</v>
      </c>
      <c r="J15" s="4">
        <v>100</v>
      </c>
      <c r="K15" s="7">
        <v>0.1</v>
      </c>
      <c r="L15" s="7">
        <v>0.15</v>
      </c>
      <c r="M15" s="7">
        <v>0.3</v>
      </c>
      <c r="N15" s="7">
        <v>0.45</v>
      </c>
      <c r="O15" s="7">
        <v>0.6</v>
      </c>
    </row>
    <row r="16" spans="1:15" x14ac:dyDescent="0.25">
      <c r="A16" s="3" t="s">
        <v>10</v>
      </c>
      <c r="B16" s="4">
        <v>220</v>
      </c>
      <c r="C16" s="7" t="s">
        <v>28</v>
      </c>
      <c r="D16" s="7" t="s">
        <v>29</v>
      </c>
      <c r="E16" s="3" t="s">
        <v>10</v>
      </c>
      <c r="F16" s="4">
        <v>300</v>
      </c>
      <c r="G16" s="61"/>
      <c r="H16" s="41" t="s">
        <v>88</v>
      </c>
      <c r="I16" s="3" t="s">
        <v>9</v>
      </c>
      <c r="J16" s="4">
        <v>180</v>
      </c>
      <c r="K16" s="7">
        <v>0.15</v>
      </c>
      <c r="L16" s="7">
        <v>0.25</v>
      </c>
      <c r="M16" s="7">
        <v>0.4</v>
      </c>
      <c r="N16" s="7">
        <v>0.6</v>
      </c>
      <c r="O16" s="7">
        <v>0.7</v>
      </c>
    </row>
    <row r="17" spans="1:17" ht="15.75" customHeight="1" x14ac:dyDescent="0.25">
      <c r="I17" s="3" t="s">
        <v>10</v>
      </c>
      <c r="J17" s="4">
        <v>200</v>
      </c>
      <c r="K17" s="7">
        <v>0.1</v>
      </c>
      <c r="L17" s="7">
        <v>0.15</v>
      </c>
      <c r="M17" s="7">
        <v>0.3</v>
      </c>
      <c r="N17" s="7">
        <v>0.4</v>
      </c>
      <c r="O17" s="7">
        <v>0.6</v>
      </c>
    </row>
    <row r="18" spans="1:17" ht="6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0"/>
      <c r="Q18" s="10"/>
    </row>
    <row r="19" spans="1:17" ht="16.5" thickBot="1" x14ac:dyDescent="0.3">
      <c r="A19" s="52" t="s">
        <v>46</v>
      </c>
      <c r="B19" s="52"/>
      <c r="C19" s="52"/>
      <c r="D19" s="53"/>
      <c r="E19" s="54" t="s">
        <v>45</v>
      </c>
      <c r="F19" s="55"/>
      <c r="G19" s="55"/>
      <c r="H19" s="56"/>
      <c r="I19" s="57" t="s">
        <v>40</v>
      </c>
      <c r="J19" s="58"/>
      <c r="K19" s="58"/>
      <c r="L19" s="58"/>
      <c r="M19" s="40"/>
    </row>
    <row r="20" spans="1:17" ht="15.75" thickBot="1" x14ac:dyDescent="0.3">
      <c r="A20" s="20"/>
      <c r="B20" s="21"/>
      <c r="C20" s="20" t="s">
        <v>30</v>
      </c>
      <c r="D20" s="20"/>
      <c r="E20" s="14"/>
      <c r="F20" s="15"/>
      <c r="G20" s="14"/>
      <c r="H20" s="16"/>
      <c r="I20" s="22" t="s">
        <v>41</v>
      </c>
      <c r="J20" s="49">
        <v>100</v>
      </c>
      <c r="K20" s="23" t="s">
        <v>36</v>
      </c>
      <c r="L20" s="22"/>
      <c r="M20" s="40"/>
    </row>
    <row r="21" spans="1:17" ht="15.75" thickBot="1" x14ac:dyDescent="0.3">
      <c r="A21" s="22" t="s">
        <v>31</v>
      </c>
      <c r="B21" s="49">
        <v>15.7</v>
      </c>
      <c r="C21" s="23" t="s">
        <v>32</v>
      </c>
      <c r="D21" s="20"/>
      <c r="E21" s="16" t="s">
        <v>37</v>
      </c>
      <c r="F21" s="49">
        <v>100</v>
      </c>
      <c r="G21" s="17" t="s">
        <v>36</v>
      </c>
      <c r="H21" s="16"/>
      <c r="I21" s="22" t="s">
        <v>42</v>
      </c>
      <c r="J21" s="49">
        <v>6</v>
      </c>
      <c r="K21" s="23"/>
      <c r="L21" s="22"/>
      <c r="M21" s="40"/>
    </row>
    <row r="22" spans="1:17" ht="15.75" thickBot="1" x14ac:dyDescent="0.3">
      <c r="A22" s="20"/>
      <c r="B22" s="24"/>
      <c r="C22" s="20"/>
      <c r="D22" s="20"/>
      <c r="E22" s="14"/>
      <c r="F22" s="18"/>
      <c r="G22" s="14"/>
      <c r="H22" s="16"/>
      <c r="I22" s="20"/>
      <c r="J22" s="24"/>
      <c r="K22" s="20"/>
      <c r="L22" s="22"/>
      <c r="M22" s="40"/>
    </row>
    <row r="23" spans="1:17" ht="15.75" thickBot="1" x14ac:dyDescent="0.3">
      <c r="A23" s="22" t="s">
        <v>33</v>
      </c>
      <c r="B23" s="49">
        <v>50</v>
      </c>
      <c r="C23" s="23" t="s">
        <v>34</v>
      </c>
      <c r="D23" s="20"/>
      <c r="E23" s="16" t="s">
        <v>38</v>
      </c>
      <c r="F23" s="49">
        <v>50</v>
      </c>
      <c r="G23" s="17" t="s">
        <v>34</v>
      </c>
      <c r="H23" s="16"/>
      <c r="I23" s="22" t="s">
        <v>43</v>
      </c>
      <c r="J23" s="49">
        <v>0.05</v>
      </c>
      <c r="K23" s="23" t="s">
        <v>34</v>
      </c>
      <c r="L23" s="22"/>
      <c r="M23" s="40"/>
    </row>
    <row r="24" spans="1:17" ht="15.75" thickBot="1" x14ac:dyDescent="0.3">
      <c r="A24" s="20"/>
      <c r="B24" s="25"/>
      <c r="C24" s="21"/>
      <c r="D24" s="20"/>
      <c r="E24" s="14"/>
      <c r="F24" s="19"/>
      <c r="G24" s="15"/>
      <c r="H24" s="16"/>
      <c r="I24" s="20"/>
      <c r="J24" s="25"/>
      <c r="K24" s="21"/>
      <c r="L24" s="22"/>
      <c r="M24" s="40"/>
    </row>
    <row r="25" spans="1:17" ht="15.75" thickBot="1" x14ac:dyDescent="0.3">
      <c r="A25" s="20"/>
      <c r="B25" s="22" t="s">
        <v>35</v>
      </c>
      <c r="C25" s="50">
        <f>(B21*1000)/(3.14*B23)</f>
        <v>100</v>
      </c>
      <c r="D25" s="23"/>
      <c r="E25" s="14"/>
      <c r="F25" s="16" t="s">
        <v>39</v>
      </c>
      <c r="G25" s="50">
        <f>(3.14*F21*F23)/1000</f>
        <v>15.7</v>
      </c>
      <c r="H25" s="26" t="s">
        <v>32</v>
      </c>
      <c r="I25" s="20"/>
      <c r="J25" s="22" t="s">
        <v>39</v>
      </c>
      <c r="K25" s="50">
        <f>J20*J21*J23</f>
        <v>30</v>
      </c>
      <c r="L25" s="27" t="s">
        <v>44</v>
      </c>
      <c r="M25" s="40"/>
    </row>
    <row r="26" spans="1:17" x14ac:dyDescent="0.25">
      <c r="M26" s="11"/>
    </row>
  </sheetData>
  <mergeCells count="8">
    <mergeCell ref="K1:O1"/>
    <mergeCell ref="K3:O3"/>
    <mergeCell ref="A19:D19"/>
    <mergeCell ref="E19:H19"/>
    <mergeCell ref="I19:L19"/>
    <mergeCell ref="G3:G8"/>
    <mergeCell ref="G11:G16"/>
    <mergeCell ref="O12:O14"/>
  </mergeCells>
  <pageMargins left="0.7" right="0.7" top="0.78740157499999996" bottom="0.78740157499999996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C23" sqref="C23"/>
    </sheetView>
  </sheetViews>
  <sheetFormatPr baseColWidth="10" defaultRowHeight="15" x14ac:dyDescent="0.25"/>
  <cols>
    <col min="1" max="1" width="24.42578125" customWidth="1"/>
    <col min="2" max="2" width="102.140625" customWidth="1"/>
    <col min="3" max="3" width="21.140625" customWidth="1"/>
  </cols>
  <sheetData>
    <row r="1" spans="1:2" ht="15.75" x14ac:dyDescent="0.25">
      <c r="A1" s="33" t="s">
        <v>48</v>
      </c>
      <c r="B1" s="33" t="s">
        <v>69</v>
      </c>
    </row>
    <row r="2" spans="1:2" x14ac:dyDescent="0.25">
      <c r="A2" s="29" t="s">
        <v>47</v>
      </c>
      <c r="B2" s="28"/>
    </row>
    <row r="3" spans="1:2" x14ac:dyDescent="0.25">
      <c r="A3" s="28" t="s">
        <v>49</v>
      </c>
      <c r="B3" s="34" t="s">
        <v>59</v>
      </c>
    </row>
    <row r="4" spans="1:2" x14ac:dyDescent="0.25">
      <c r="A4" s="28" t="s">
        <v>50</v>
      </c>
      <c r="B4" s="34" t="s">
        <v>60</v>
      </c>
    </row>
    <row r="5" spans="1:2" x14ac:dyDescent="0.25">
      <c r="A5" s="28" t="s">
        <v>51</v>
      </c>
      <c r="B5" s="34" t="s">
        <v>61</v>
      </c>
    </row>
    <row r="6" spans="1:2" x14ac:dyDescent="0.25">
      <c r="A6" s="28" t="s">
        <v>52</v>
      </c>
      <c r="B6" s="34" t="s">
        <v>62</v>
      </c>
    </row>
    <row r="7" spans="1:2" x14ac:dyDescent="0.25">
      <c r="A7" s="28" t="s">
        <v>53</v>
      </c>
      <c r="B7" s="34" t="s">
        <v>63</v>
      </c>
    </row>
    <row r="8" spans="1:2" x14ac:dyDescent="0.25">
      <c r="A8" s="28" t="s">
        <v>54</v>
      </c>
      <c r="B8" s="34" t="s">
        <v>64</v>
      </c>
    </row>
    <row r="9" spans="1:2" x14ac:dyDescent="0.25">
      <c r="A9" s="28" t="s">
        <v>55</v>
      </c>
      <c r="B9" s="34" t="s">
        <v>65</v>
      </c>
    </row>
    <row r="10" spans="1:2" x14ac:dyDescent="0.25">
      <c r="A10" s="28" t="s">
        <v>56</v>
      </c>
      <c r="B10" s="34" t="s">
        <v>66</v>
      </c>
    </row>
    <row r="11" spans="1:2" x14ac:dyDescent="0.25">
      <c r="A11" s="28" t="s">
        <v>57</v>
      </c>
      <c r="B11" s="34" t="s">
        <v>67</v>
      </c>
    </row>
    <row r="12" spans="1:2" x14ac:dyDescent="0.25">
      <c r="A12" s="28" t="s">
        <v>58</v>
      </c>
      <c r="B12" s="34" t="s">
        <v>68</v>
      </c>
    </row>
    <row r="13" spans="1:2" x14ac:dyDescent="0.25">
      <c r="A13" s="31" t="s">
        <v>6</v>
      </c>
      <c r="B13" s="32"/>
    </row>
    <row r="14" spans="1:2" x14ac:dyDescent="0.25">
      <c r="A14" s="30" t="s">
        <v>70</v>
      </c>
      <c r="B14" s="30" t="s">
        <v>96</v>
      </c>
    </row>
    <row r="15" spans="1:2" x14ac:dyDescent="0.25">
      <c r="A15" s="30" t="s">
        <v>71</v>
      </c>
      <c r="B15" s="30" t="s">
        <v>96</v>
      </c>
    </row>
    <row r="16" spans="1:2" x14ac:dyDescent="0.25">
      <c r="A16" s="30" t="s">
        <v>72</v>
      </c>
      <c r="B16" s="30" t="s">
        <v>96</v>
      </c>
    </row>
    <row r="17" spans="1:2" x14ac:dyDescent="0.25">
      <c r="A17" s="30" t="s">
        <v>73</v>
      </c>
      <c r="B17" s="30" t="s">
        <v>96</v>
      </c>
    </row>
    <row r="18" spans="1:2" x14ac:dyDescent="0.25">
      <c r="A18" s="30" t="s">
        <v>74</v>
      </c>
      <c r="B18" s="30" t="s">
        <v>96</v>
      </c>
    </row>
    <row r="19" spans="1:2" x14ac:dyDescent="0.25">
      <c r="A19" s="30" t="s">
        <v>75</v>
      </c>
      <c r="B19" s="30" t="s">
        <v>96</v>
      </c>
    </row>
    <row r="20" spans="1:2" x14ac:dyDescent="0.25">
      <c r="A20" s="30" t="s">
        <v>76</v>
      </c>
      <c r="B20" s="30" t="s">
        <v>96</v>
      </c>
    </row>
    <row r="21" spans="1:2" x14ac:dyDescent="0.25">
      <c r="A21" s="30"/>
      <c r="B21" s="30"/>
    </row>
    <row r="22" spans="1:2" x14ac:dyDescent="0.25">
      <c r="A22" s="30"/>
      <c r="B22" s="30"/>
    </row>
    <row r="23" spans="1:2" x14ac:dyDescent="0.25">
      <c r="A23" s="30"/>
      <c r="B23" s="30"/>
    </row>
    <row r="24" spans="1:2" x14ac:dyDescent="0.25">
      <c r="A24" s="45" t="s">
        <v>7</v>
      </c>
      <c r="B24" s="28"/>
    </row>
    <row r="25" spans="1:2" x14ac:dyDescent="0.25">
      <c r="A25" s="28" t="s">
        <v>77</v>
      </c>
      <c r="B25" s="28" t="s">
        <v>96</v>
      </c>
    </row>
    <row r="26" spans="1:2" x14ac:dyDescent="0.25">
      <c r="A26" s="28" t="s">
        <v>78</v>
      </c>
      <c r="B26" s="28" t="s">
        <v>96</v>
      </c>
    </row>
    <row r="27" spans="1:2" x14ac:dyDescent="0.25">
      <c r="A27" s="28" t="s">
        <v>79</v>
      </c>
      <c r="B27" s="28" t="s">
        <v>96</v>
      </c>
    </row>
    <row r="28" spans="1:2" x14ac:dyDescent="0.25">
      <c r="A28" s="28" t="s">
        <v>80</v>
      </c>
      <c r="B28" s="28" t="s">
        <v>96</v>
      </c>
    </row>
    <row r="29" spans="1:2" x14ac:dyDescent="0.25">
      <c r="A29" s="28" t="s">
        <v>81</v>
      </c>
      <c r="B29" s="28" t="s">
        <v>96</v>
      </c>
    </row>
    <row r="30" spans="1:2" x14ac:dyDescent="0.25">
      <c r="A30" s="28"/>
      <c r="B30" s="28"/>
    </row>
    <row r="31" spans="1:2" x14ac:dyDescent="0.25">
      <c r="A31" s="28"/>
      <c r="B31" s="28"/>
    </row>
    <row r="32" spans="1:2" x14ac:dyDescent="0.25">
      <c r="A32" s="28"/>
      <c r="B32" s="28"/>
    </row>
    <row r="33" spans="1:2" x14ac:dyDescent="0.25">
      <c r="A33" s="28"/>
      <c r="B33" s="28"/>
    </row>
    <row r="34" spans="1:2" x14ac:dyDescent="0.25">
      <c r="A34" s="28"/>
      <c r="B34" s="28"/>
    </row>
    <row r="35" spans="1:2" x14ac:dyDescent="0.25">
      <c r="A35" s="31" t="s">
        <v>9</v>
      </c>
      <c r="B35" s="30"/>
    </row>
    <row r="36" spans="1:2" x14ac:dyDescent="0.25">
      <c r="A36" s="30" t="s">
        <v>89</v>
      </c>
      <c r="B36" s="30" t="s">
        <v>96</v>
      </c>
    </row>
    <row r="37" spans="1:2" x14ac:dyDescent="0.25">
      <c r="A37" s="30" t="s">
        <v>90</v>
      </c>
      <c r="B37" s="30" t="s">
        <v>96</v>
      </c>
    </row>
    <row r="38" spans="1:2" x14ac:dyDescent="0.25">
      <c r="A38" s="30" t="s">
        <v>91</v>
      </c>
      <c r="B38" s="30" t="s">
        <v>96</v>
      </c>
    </row>
    <row r="39" spans="1:2" x14ac:dyDescent="0.25">
      <c r="A39" s="30" t="s">
        <v>92</v>
      </c>
      <c r="B39" s="30" t="s">
        <v>96</v>
      </c>
    </row>
    <row r="40" spans="1:2" x14ac:dyDescent="0.25">
      <c r="A40" s="30" t="s">
        <v>93</v>
      </c>
      <c r="B40" s="30" t="s">
        <v>96</v>
      </c>
    </row>
    <row r="41" spans="1:2" x14ac:dyDescent="0.25">
      <c r="A41" s="30" t="s">
        <v>94</v>
      </c>
      <c r="B41" s="30" t="s">
        <v>96</v>
      </c>
    </row>
    <row r="42" spans="1:2" x14ac:dyDescent="0.25">
      <c r="A42" s="30" t="s">
        <v>95</v>
      </c>
      <c r="B42" s="30" t="s">
        <v>96</v>
      </c>
    </row>
    <row r="43" spans="1:2" x14ac:dyDescent="0.25">
      <c r="A43" s="30"/>
      <c r="B43" s="30"/>
    </row>
    <row r="44" spans="1:2" x14ac:dyDescent="0.25">
      <c r="A44" s="30"/>
      <c r="B44" s="30"/>
    </row>
    <row r="45" spans="1:2" x14ac:dyDescent="0.25">
      <c r="A45" s="48"/>
      <c r="B45" s="48"/>
    </row>
    <row r="46" spans="1:2" x14ac:dyDescent="0.25">
      <c r="A46" s="46"/>
      <c r="B46" s="47"/>
    </row>
    <row r="47" spans="1:2" x14ac:dyDescent="0.25">
      <c r="A47" s="47"/>
      <c r="B47" s="47"/>
    </row>
    <row r="48" spans="1:2" x14ac:dyDescent="0.25">
      <c r="A48" s="47"/>
      <c r="B48" s="47"/>
    </row>
    <row r="49" spans="1:2" x14ac:dyDescent="0.25">
      <c r="A49" s="47"/>
      <c r="B49" s="47"/>
    </row>
    <row r="50" spans="1:2" x14ac:dyDescent="0.25">
      <c r="A50" s="47"/>
      <c r="B50" s="47"/>
    </row>
    <row r="51" spans="1:2" x14ac:dyDescent="0.25">
      <c r="A51" s="47"/>
      <c r="B51" s="47"/>
    </row>
    <row r="52" spans="1:2" x14ac:dyDescent="0.25">
      <c r="A52" s="47"/>
      <c r="B52" s="47"/>
    </row>
    <row r="53" spans="1:2" x14ac:dyDescent="0.25">
      <c r="A53" s="47"/>
      <c r="B53" s="47"/>
    </row>
    <row r="54" spans="1:2" x14ac:dyDescent="0.25">
      <c r="A54" s="47"/>
      <c r="B54" s="47"/>
    </row>
    <row r="55" spans="1:2" x14ac:dyDescent="0.25">
      <c r="A55" s="47"/>
      <c r="B55" s="47"/>
    </row>
  </sheetData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Schnittdatenberechnung</vt:lpstr>
      <vt:lpstr>Stahlsorten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</dc:creator>
  <cp:lastModifiedBy>Kaplankiran, Sevim (LS)</cp:lastModifiedBy>
  <cp:lastPrinted>2018-06-27T13:21:20Z</cp:lastPrinted>
  <dcterms:created xsi:type="dcterms:W3CDTF">2016-07-09T20:29:12Z</dcterms:created>
  <dcterms:modified xsi:type="dcterms:W3CDTF">2018-06-27T13:21:29Z</dcterms:modified>
</cp:coreProperties>
</file>